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0815" windowHeight="633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'Sheet1'!$A$2:$G$55</definedName>
  </definedNames>
  <calcPr fullCalcOnLoad="1"/>
</workbook>
</file>

<file path=xl/sharedStrings.xml><?xml version="1.0" encoding="utf-8"?>
<sst xmlns="http://schemas.openxmlformats.org/spreadsheetml/2006/main" count="46" uniqueCount="43">
  <si>
    <t>ANNEX 7</t>
  </si>
  <si>
    <t xml:space="preserve">TOTAL INCOME AND EXPENDITURE BY UNIONS </t>
  </si>
  <si>
    <t>Contribution-</t>
  </si>
  <si>
    <t>financed</t>
  </si>
  <si>
    <t>PCT</t>
  </si>
  <si>
    <t>Madrid</t>
  </si>
  <si>
    <t>Hague</t>
  </si>
  <si>
    <t>UPOV</t>
  </si>
  <si>
    <t>Total</t>
  </si>
  <si>
    <t>Unions</t>
  </si>
  <si>
    <t>Union</t>
  </si>
  <si>
    <t xml:space="preserve"> </t>
  </si>
  <si>
    <t>INCOME</t>
  </si>
  <si>
    <t>Contributions (Unions/WIPO)</t>
  </si>
  <si>
    <t>Fee Income of PCT, Madrid &amp; Hague Systems</t>
  </si>
  <si>
    <t>Fees Income of Arbitration &amp; Mediation Center</t>
  </si>
  <si>
    <t>Publications Income</t>
  </si>
  <si>
    <t>Interest Income</t>
  </si>
  <si>
    <t>Rental Income</t>
  </si>
  <si>
    <t>Other Income</t>
  </si>
  <si>
    <t>TOTAL INCOME</t>
  </si>
  <si>
    <t>EXPENDITURE</t>
  </si>
  <si>
    <t>Staff Expenses</t>
  </si>
  <si>
    <t>Official Travel and Fellowships</t>
  </si>
  <si>
    <t>Staff Missions</t>
  </si>
  <si>
    <t>Participation of Govt Officials &amp; Lecturers</t>
  </si>
  <si>
    <t>Fellowships</t>
  </si>
  <si>
    <t>Contractual Services</t>
  </si>
  <si>
    <t>Conference Services</t>
  </si>
  <si>
    <t>Consultants and Experts</t>
  </si>
  <si>
    <t>Publishing</t>
  </si>
  <si>
    <t>Other Contractual Services</t>
  </si>
  <si>
    <t>Operating and Other Expenses</t>
  </si>
  <si>
    <t>Premises and Maintenance</t>
  </si>
  <si>
    <t>Communications and Other Expenses</t>
  </si>
  <si>
    <t xml:space="preserve">Equipment and Supplies </t>
  </si>
  <si>
    <t>Supplies and Materials</t>
  </si>
  <si>
    <t>Furniture and Equipment</t>
  </si>
  <si>
    <t>TOTAL EXPENDITURE</t>
  </si>
  <si>
    <t>BALANCE</t>
  </si>
  <si>
    <t>[Annex 8 follows]</t>
  </si>
  <si>
    <t>(in thousands of Swiss francs)</t>
  </si>
  <si>
    <t>UPOV Contributions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</si>
</sst>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&quot;Fr.&quot;\ #,##0;&quot;Fr.&quot;\ \-#,##0"/>
    <numFmt numFmtId="185" formatCode="&quot;Fr.&quot;\ #,##0;[Red]&quot;Fr.&quot;\ \-#,##0"/>
    <numFmt numFmtId="186" formatCode="&quot;Fr.&quot;\ #,##0.00;&quot;Fr.&quot;\ \-#,##0.00"/>
    <numFmt numFmtId="187" formatCode="&quot;Fr.&quot;\ #,##0.00;[Red]&quot;Fr.&quot;\ \-#,##0.00"/>
    <numFmt numFmtId="188" formatCode="_ &quot;Fr.&quot;\ * #,##0_ ;_ &quot;Fr.&quot;\ * \-#,##0_ ;_ &quot;Fr.&quot;\ * &quot;-&quot;_ ;_ @_ "/>
    <numFmt numFmtId="189" formatCode="_ &quot;Fr.&quot;\ * #,##0.00_ ;_ &quot;Fr.&quot;\ * \-#,##0.00_ ;_ &quot;Fr.&quot;\ * &quot;-&quot;??_ ;_ @_ "/>
    <numFmt numFmtId="190" formatCode="_(* #,##0.0_);_(* \(#,##0.0\);_(* &quot;-&quot;??_);_(@_)"/>
    <numFmt numFmtId="191" formatCode="_(* #,##0_);_(* \(#,##0\);_(* &quot;-&quot;??_);_(@_)"/>
    <numFmt numFmtId="192" formatCode="0.0"/>
    <numFmt numFmtId="193" formatCode="0.0%"/>
    <numFmt numFmtId="194" formatCode="_(* #,##0.000_);_(* \(#,##0.000\);_(* &quot;-&quot;??_);_(@_)"/>
    <numFmt numFmtId="195" formatCode="_(* #,##0.0000_);_(* \(#,##0.0000\);_(* &quot;-&quot;??_);_(@_)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color indexed="39"/>
      <name val="Times New Roman"/>
      <family val="1"/>
    </font>
    <font>
      <sz val="10"/>
      <color indexed="39"/>
      <name val="Times New Roman"/>
      <family val="1"/>
    </font>
    <font>
      <b/>
      <sz val="11"/>
      <color indexed="12"/>
      <name val="Times New Roman"/>
      <family val="1"/>
    </font>
    <font>
      <sz val="12"/>
      <name val="Arial"/>
      <family val="0"/>
    </font>
    <font>
      <b/>
      <sz val="12"/>
      <color indexed="39"/>
      <name val="Times New Roman"/>
      <family val="1"/>
    </font>
    <font>
      <sz val="14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2"/>
      <name val="Arial"/>
      <family val="0"/>
    </font>
    <font>
      <sz val="14"/>
      <color indexed="8"/>
      <name val="Times New Roman"/>
      <family val="1"/>
    </font>
    <font>
      <sz val="11"/>
      <name val="Arial"/>
      <family val="0"/>
    </font>
    <font>
      <b/>
      <sz val="16"/>
      <color indexed="12"/>
      <name val="Times New Roman"/>
      <family val="1"/>
    </font>
    <font>
      <b/>
      <u val="single"/>
      <sz val="10"/>
      <color indexed="12"/>
      <name val="Times New Roman"/>
      <family val="1"/>
    </font>
    <font>
      <b/>
      <u val="single"/>
      <sz val="10"/>
      <name val="Times New Roman"/>
      <family val="1"/>
    </font>
    <font>
      <b/>
      <u val="singleAccounting"/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 style="medium">
        <color indexed="12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medium">
        <color indexed="12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56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 style="thin">
        <color indexed="56"/>
      </top>
      <bottom style="thin">
        <color indexed="56"/>
      </bottom>
    </border>
    <border>
      <left style="medium">
        <color indexed="12"/>
      </left>
      <right>
        <color indexed="63"/>
      </right>
      <top>
        <color indexed="63"/>
      </top>
      <bottom style="thin">
        <color indexed="56"/>
      </bottom>
    </border>
    <border>
      <left style="medium">
        <color indexed="12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medium">
        <color indexed="12"/>
      </left>
      <right>
        <color indexed="63"/>
      </right>
      <top style="thin">
        <color indexed="56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56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56"/>
      </top>
      <bottom style="medium">
        <color indexed="12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191" fontId="5" fillId="0" borderId="0" xfId="15" applyNumberFormat="1" applyFont="1" applyAlignment="1">
      <alignment/>
    </xf>
    <xf numFmtId="191" fontId="5" fillId="0" borderId="0" xfId="15" applyNumberFormat="1" applyFont="1" applyBorder="1" applyAlignment="1">
      <alignment/>
    </xf>
    <xf numFmtId="0" fontId="7" fillId="0" borderId="0" xfId="0" applyFont="1" applyAlignment="1">
      <alignment horizontal="centerContinuous"/>
    </xf>
    <xf numFmtId="191" fontId="5" fillId="0" borderId="0" xfId="15" applyNumberFormat="1" applyFont="1" applyAlignment="1">
      <alignment horizontal="centerContinuous"/>
    </xf>
    <xf numFmtId="191" fontId="4" fillId="0" borderId="0" xfId="15" applyNumberFormat="1" applyFont="1" applyAlignment="1">
      <alignment/>
    </xf>
    <xf numFmtId="0" fontId="4" fillId="0" borderId="0" xfId="0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>
      <alignment horizontal="centerContinuous"/>
    </xf>
    <xf numFmtId="191" fontId="5" fillId="0" borderId="0" xfId="15" applyNumberFormat="1" applyFont="1" applyBorder="1" applyAlignment="1">
      <alignment horizontal="centerContinuous"/>
    </xf>
    <xf numFmtId="0" fontId="7" fillId="0" borderId="1" xfId="0" applyFont="1" applyBorder="1" applyAlignment="1" applyProtection="1">
      <alignment horizontal="centerContinuous"/>
      <protection locked="0"/>
    </xf>
    <xf numFmtId="0" fontId="5" fillId="0" borderId="1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0" fontId="9" fillId="0" borderId="1" xfId="0" applyFont="1" applyBorder="1" applyAlignment="1" applyProtection="1">
      <alignment/>
      <protection locked="0"/>
    </xf>
    <xf numFmtId="191" fontId="10" fillId="0" borderId="0" xfId="15" applyNumberFormat="1" applyFont="1" applyAlignment="1">
      <alignment vertical="center"/>
    </xf>
    <xf numFmtId="193" fontId="10" fillId="0" borderId="0" xfId="19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191" fontId="9" fillId="0" borderId="0" xfId="15" applyNumberFormat="1" applyFont="1" applyBorder="1" applyAlignment="1">
      <alignment vertical="center"/>
    </xf>
    <xf numFmtId="0" fontId="4" fillId="0" borderId="2" xfId="0" applyFont="1" applyBorder="1" applyAlignment="1">
      <alignment horizontal="centerContinuous"/>
    </xf>
    <xf numFmtId="191" fontId="4" fillId="0" borderId="2" xfId="15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191" fontId="5" fillId="0" borderId="3" xfId="15" applyNumberFormat="1" applyFont="1" applyBorder="1" applyAlignment="1">
      <alignment horizontal="centerContinuous"/>
    </xf>
    <xf numFmtId="191" fontId="4" fillId="0" borderId="0" xfId="15" applyNumberFormat="1" applyFont="1" applyBorder="1" applyAlignment="1">
      <alignment/>
    </xf>
    <xf numFmtId="191" fontId="4" fillId="0" borderId="0" xfId="15" applyNumberFormat="1" applyFont="1" applyBorder="1" applyAlignment="1" quotePrefix="1">
      <alignment horizontal="right"/>
    </xf>
    <xf numFmtId="0" fontId="12" fillId="0" borderId="0" xfId="0" applyFont="1" applyBorder="1" applyAlignment="1">
      <alignment/>
    </xf>
    <xf numFmtId="191" fontId="13" fillId="0" borderId="4" xfId="15" applyNumberFormat="1" applyFont="1" applyBorder="1" applyAlignment="1">
      <alignment vertical="center"/>
    </xf>
    <xf numFmtId="0" fontId="14" fillId="0" borderId="0" xfId="0" applyFont="1" applyAlignment="1" applyProtection="1">
      <alignment horizontal="centerContinuous"/>
      <protection locked="0"/>
    </xf>
    <xf numFmtId="0" fontId="13" fillId="0" borderId="5" xfId="0" applyFont="1" applyBorder="1" applyAlignment="1">
      <alignment horizontal="right" vertical="center"/>
    </xf>
    <xf numFmtId="0" fontId="4" fillId="0" borderId="1" xfId="0" applyFont="1" applyBorder="1" applyAlignment="1" applyProtection="1">
      <alignment/>
      <protection locked="0"/>
    </xf>
    <xf numFmtId="0" fontId="13" fillId="0" borderId="1" xfId="0" applyFont="1" applyBorder="1" applyAlignment="1" applyProtection="1">
      <alignment/>
      <protection locked="0"/>
    </xf>
    <xf numFmtId="0" fontId="8" fillId="0" borderId="1" xfId="0" applyFont="1" applyBorder="1" applyAlignment="1" applyProtection="1">
      <alignment/>
      <protection locked="0"/>
    </xf>
    <xf numFmtId="49" fontId="8" fillId="0" borderId="1" xfId="0" applyNumberFormat="1" applyFont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right"/>
      <protection locked="0"/>
    </xf>
    <xf numFmtId="0" fontId="15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6" fillId="0" borderId="6" xfId="0" applyFont="1" applyBorder="1" applyAlignment="1">
      <alignment horizontal="centerContinuous"/>
    </xf>
    <xf numFmtId="0" fontId="15" fillId="0" borderId="7" xfId="0" applyFont="1" applyBorder="1" applyAlignment="1">
      <alignment horizontal="centerContinuous"/>
    </xf>
    <xf numFmtId="0" fontId="15" fillId="0" borderId="8" xfId="0" applyFont="1" applyBorder="1" applyAlignment="1">
      <alignment horizontal="centerContinuous"/>
    </xf>
    <xf numFmtId="0" fontId="15" fillId="0" borderId="8" xfId="0" applyFont="1" applyBorder="1" applyAlignment="1">
      <alignment horizontal="right"/>
    </xf>
    <xf numFmtId="191" fontId="15" fillId="0" borderId="8" xfId="15" applyNumberFormat="1" applyFont="1" applyBorder="1" applyAlignment="1">
      <alignment/>
    </xf>
    <xf numFmtId="191" fontId="16" fillId="0" borderId="8" xfId="15" applyNumberFormat="1" applyFont="1" applyBorder="1" applyAlignment="1">
      <alignment/>
    </xf>
    <xf numFmtId="0" fontId="17" fillId="0" borderId="8" xfId="0" applyFont="1" applyBorder="1" applyAlignment="1">
      <alignment/>
    </xf>
    <xf numFmtId="191" fontId="16" fillId="0" borderId="9" xfId="15" applyNumberFormat="1" applyFont="1" applyBorder="1" applyAlignment="1">
      <alignment vertical="center"/>
    </xf>
    <xf numFmtId="191" fontId="16" fillId="0" borderId="8" xfId="15" applyNumberFormat="1" applyFont="1" applyBorder="1" applyAlignment="1">
      <alignment/>
    </xf>
    <xf numFmtId="191" fontId="15" fillId="0" borderId="0" xfId="15" applyNumberFormat="1" applyFont="1" applyBorder="1" applyAlignment="1">
      <alignment vertical="center"/>
    </xf>
    <xf numFmtId="0" fontId="15" fillId="0" borderId="0" xfId="0" applyFont="1" applyAlignment="1">
      <alignment/>
    </xf>
    <xf numFmtId="0" fontId="18" fillId="0" borderId="0" xfId="0" applyFont="1" applyAlignment="1">
      <alignment horizontal="right"/>
    </xf>
    <xf numFmtId="0" fontId="7" fillId="0" borderId="1" xfId="0" applyFont="1" applyBorder="1" applyAlignment="1" applyProtection="1">
      <alignment/>
      <protection locked="0"/>
    </xf>
    <xf numFmtId="0" fontId="19" fillId="0" borderId="1" xfId="0" applyFont="1" applyBorder="1" applyAlignment="1" applyProtection="1">
      <alignment/>
      <protection locked="0"/>
    </xf>
    <xf numFmtId="0" fontId="7" fillId="0" borderId="1" xfId="0" applyFont="1" applyBorder="1" applyAlignment="1">
      <alignment/>
    </xf>
    <xf numFmtId="0" fontId="7" fillId="0" borderId="1" xfId="0" applyFont="1" applyBorder="1" applyAlignment="1" applyProtection="1">
      <alignment horizontal="left"/>
      <protection locked="0"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16" fillId="0" borderId="10" xfId="0" applyFont="1" applyBorder="1" applyAlignment="1" applyProtection="1">
      <alignment horizontal="centerContinuous"/>
      <protection locked="0"/>
    </xf>
    <xf numFmtId="0" fontId="20" fillId="0" borderId="11" xfId="0" applyFont="1" applyBorder="1" applyAlignment="1" applyProtection="1">
      <alignment horizontal="centerContinuous"/>
      <protection locked="0"/>
    </xf>
    <xf numFmtId="191" fontId="15" fillId="0" borderId="0" xfId="15" applyNumberFormat="1" applyFont="1" applyAlignment="1">
      <alignment/>
    </xf>
    <xf numFmtId="0" fontId="5" fillId="0" borderId="0" xfId="0" applyFont="1" applyAlignment="1" applyProtection="1">
      <alignment horizontal="right"/>
      <protection locked="0"/>
    </xf>
    <xf numFmtId="191" fontId="12" fillId="0" borderId="0" xfId="15" applyNumberFormat="1" applyFont="1" applyBorder="1" applyAlignment="1">
      <alignment/>
    </xf>
    <xf numFmtId="191" fontId="13" fillId="0" borderId="12" xfId="15" applyNumberFormat="1" applyFont="1" applyBorder="1" applyAlignment="1">
      <alignment vertical="center"/>
    </xf>
    <xf numFmtId="0" fontId="21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91" fontId="6" fillId="0" borderId="0" xfId="15" applyNumberFormat="1" applyFont="1" applyBorder="1" applyAlignment="1">
      <alignment horizontal="right"/>
    </xf>
    <xf numFmtId="191" fontId="6" fillId="0" borderId="0" xfId="15" applyNumberFormat="1" applyFont="1" applyAlignment="1">
      <alignment/>
    </xf>
    <xf numFmtId="0" fontId="22" fillId="0" borderId="0" xfId="0" applyFont="1" applyBorder="1" applyAlignment="1">
      <alignment horizontal="center"/>
    </xf>
    <xf numFmtId="191" fontId="23" fillId="0" borderId="0" xfId="15" applyNumberFormat="1" applyFont="1" applyBorder="1" applyAlignment="1">
      <alignment horizontal="center"/>
    </xf>
    <xf numFmtId="0" fontId="13" fillId="0" borderId="13" xfId="0" applyFont="1" applyBorder="1" applyAlignment="1">
      <alignment horizontal="right" vertical="center"/>
    </xf>
    <xf numFmtId="191" fontId="13" fillId="0" borderId="14" xfId="15" applyNumberFormat="1" applyFont="1" applyBorder="1" applyAlignment="1">
      <alignment vertical="center"/>
    </xf>
    <xf numFmtId="191" fontId="16" fillId="0" borderId="15" xfId="15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6"/>
  <sheetViews>
    <sheetView showGridLines="0" tabSelected="1" zoomScale="75" zoomScaleNormal="75" workbookViewId="0" topLeftCell="A49">
      <selection activeCell="B61" sqref="B61"/>
    </sheetView>
  </sheetViews>
  <sheetFormatPr defaultColWidth="9.140625" defaultRowHeight="12.75"/>
  <cols>
    <col min="1" max="1" width="40.7109375" style="10" customWidth="1"/>
    <col min="2" max="2" width="11.28125" style="3" customWidth="1"/>
    <col min="3" max="3" width="9.8515625" style="3" customWidth="1"/>
    <col min="4" max="5" width="9.57421875" style="3" bestFit="1" customWidth="1"/>
    <col min="6" max="6" width="9.57421875" style="4" customWidth="1"/>
    <col min="7" max="7" width="10.00390625" style="51" customWidth="1"/>
    <col min="8" max="8" width="9.140625" style="4" customWidth="1"/>
    <col min="9" max="16384" width="9.140625" style="3" customWidth="1"/>
  </cols>
  <sheetData>
    <row r="2" spans="1:7" ht="18.75">
      <c r="A2" s="31" t="s">
        <v>0</v>
      </c>
      <c r="B2" s="2"/>
      <c r="C2" s="2"/>
      <c r="D2" s="2"/>
      <c r="E2" s="2"/>
      <c r="F2" s="7"/>
      <c r="G2" s="39"/>
    </row>
    <row r="3" spans="1:7" ht="16.5" thickBot="1">
      <c r="A3" s="9"/>
      <c r="B3" s="6"/>
      <c r="C3" s="2"/>
      <c r="D3" s="2"/>
      <c r="E3" s="2"/>
      <c r="F3" s="7"/>
      <c r="G3" s="40"/>
    </row>
    <row r="4" spans="1:8" s="1" customFormat="1" ht="20.25">
      <c r="A4" s="60" t="s">
        <v>1</v>
      </c>
      <c r="B4" s="23"/>
      <c r="C4" s="23"/>
      <c r="D4" s="23"/>
      <c r="E4" s="23"/>
      <c r="F4" s="24"/>
      <c r="G4" s="41"/>
      <c r="H4" s="8"/>
    </row>
    <row r="5" spans="1:7" ht="15.75">
      <c r="A5" s="59" t="s">
        <v>41</v>
      </c>
      <c r="B5" s="25"/>
      <c r="C5" s="25"/>
      <c r="D5" s="25"/>
      <c r="E5" s="25"/>
      <c r="F5" s="26"/>
      <c r="G5" s="42"/>
    </row>
    <row r="6" spans="1:7" ht="15">
      <c r="A6" s="14"/>
      <c r="B6" s="12"/>
      <c r="C6" s="12"/>
      <c r="D6" s="12"/>
      <c r="E6" s="12"/>
      <c r="F6" s="13"/>
      <c r="G6" s="43"/>
    </row>
    <row r="7" spans="1:7" ht="12.75">
      <c r="A7" s="15"/>
      <c r="B7" s="66" t="s">
        <v>2</v>
      </c>
      <c r="C7" s="67"/>
      <c r="D7" s="67"/>
      <c r="E7" s="67"/>
      <c r="F7" s="68"/>
      <c r="G7" s="44"/>
    </row>
    <row r="8" spans="1:7" ht="12.75">
      <c r="A8" s="15"/>
      <c r="B8" s="66" t="s">
        <v>3</v>
      </c>
      <c r="C8" s="66" t="s">
        <v>4</v>
      </c>
      <c r="D8" s="66" t="s">
        <v>5</v>
      </c>
      <c r="E8" s="66" t="s">
        <v>6</v>
      </c>
      <c r="F8" s="69"/>
      <c r="G8" s="44"/>
    </row>
    <row r="9" spans="1:7" ht="15">
      <c r="A9" s="15"/>
      <c r="B9" s="70" t="s">
        <v>9</v>
      </c>
      <c r="C9" s="70" t="s">
        <v>10</v>
      </c>
      <c r="D9" s="70" t="s">
        <v>10</v>
      </c>
      <c r="E9" s="70" t="s">
        <v>10</v>
      </c>
      <c r="F9" s="71" t="s">
        <v>7</v>
      </c>
      <c r="G9" s="65" t="s">
        <v>8</v>
      </c>
    </row>
    <row r="10" spans="1:7" ht="15.75" customHeight="1">
      <c r="A10" s="17" t="s">
        <v>12</v>
      </c>
      <c r="B10" s="5"/>
      <c r="C10" s="5"/>
      <c r="D10" s="5"/>
      <c r="E10" s="5"/>
      <c r="F10" s="5"/>
      <c r="G10" s="45"/>
    </row>
    <row r="11" spans="1:7" ht="12.75">
      <c r="A11" s="16"/>
      <c r="B11" s="5"/>
      <c r="C11" s="5"/>
      <c r="D11" s="5"/>
      <c r="E11" s="5"/>
      <c r="F11" s="5"/>
      <c r="G11" s="45"/>
    </row>
    <row r="12" spans="1:7" ht="15.75">
      <c r="A12" s="53" t="s">
        <v>13</v>
      </c>
      <c r="B12" s="27">
        <v>35053</v>
      </c>
      <c r="C12" s="28">
        <v>0</v>
      </c>
      <c r="D12" s="28">
        <v>0</v>
      </c>
      <c r="E12" s="28">
        <v>0</v>
      </c>
      <c r="F12" s="28">
        <v>0</v>
      </c>
      <c r="G12" s="46">
        <f>SUM(B12:F12)</f>
        <v>35053</v>
      </c>
    </row>
    <row r="13" spans="1:7" ht="15.75">
      <c r="A13" s="53"/>
      <c r="B13" s="27"/>
      <c r="C13" s="27"/>
      <c r="D13" s="27"/>
      <c r="E13" s="27"/>
      <c r="F13" s="27"/>
      <c r="G13" s="46"/>
    </row>
    <row r="14" spans="1:7" ht="15.75">
      <c r="A14" s="53" t="s">
        <v>14</v>
      </c>
      <c r="B14" s="28">
        <v>0</v>
      </c>
      <c r="C14" s="27">
        <v>298510</v>
      </c>
      <c r="D14" s="27">
        <v>46862</v>
      </c>
      <c r="E14" s="27">
        <v>9240</v>
      </c>
      <c r="F14" s="28">
        <v>0</v>
      </c>
      <c r="G14" s="46">
        <f>SUM(C14:F14)</f>
        <v>354612</v>
      </c>
    </row>
    <row r="15" spans="1:7" ht="15.75">
      <c r="A15" s="53" t="s">
        <v>11</v>
      </c>
      <c r="B15" s="27"/>
      <c r="C15" s="27"/>
      <c r="D15" s="27"/>
      <c r="E15" s="27"/>
      <c r="F15" s="27"/>
      <c r="G15" s="46"/>
    </row>
    <row r="16" spans="1:7" ht="15.75">
      <c r="A16" s="53" t="s">
        <v>15</v>
      </c>
      <c r="B16" s="27">
        <v>94</v>
      </c>
      <c r="C16" s="27">
        <v>354</v>
      </c>
      <c r="D16" s="27">
        <v>42</v>
      </c>
      <c r="E16" s="27">
        <v>10</v>
      </c>
      <c r="F16" s="27">
        <v>0</v>
      </c>
      <c r="G16" s="46">
        <f>SUM(B16:F16)</f>
        <v>500</v>
      </c>
    </row>
    <row r="17" spans="1:7" ht="15.75">
      <c r="A17" s="53"/>
      <c r="B17" s="27"/>
      <c r="C17" s="27"/>
      <c r="D17" s="27"/>
      <c r="E17" s="27"/>
      <c r="F17" s="27"/>
      <c r="G17" s="46"/>
    </row>
    <row r="18" spans="1:7" ht="15.75">
      <c r="A18" s="53" t="s">
        <v>16</v>
      </c>
      <c r="B18" s="27">
        <v>2226</v>
      </c>
      <c r="C18" s="27">
        <v>5525</v>
      </c>
      <c r="D18" s="27">
        <v>3147</v>
      </c>
      <c r="E18" s="27">
        <v>323</v>
      </c>
      <c r="F18" s="28">
        <v>0</v>
      </c>
      <c r="G18" s="46">
        <f>SUM(B18:F18)</f>
        <v>11221</v>
      </c>
    </row>
    <row r="19" spans="1:7" ht="15.75">
      <c r="A19" s="53"/>
      <c r="B19" s="27"/>
      <c r="C19" s="27"/>
      <c r="D19" s="27"/>
      <c r="E19" s="27"/>
      <c r="F19" s="27"/>
      <c r="G19" s="46"/>
    </row>
    <row r="20" spans="1:8" ht="15.75">
      <c r="A20" s="53" t="s">
        <v>17</v>
      </c>
      <c r="B20" s="27">
        <v>1041</v>
      </c>
      <c r="C20" s="27">
        <v>1032</v>
      </c>
      <c r="D20" s="27">
        <v>1458</v>
      </c>
      <c r="E20" s="27">
        <v>75</v>
      </c>
      <c r="F20" s="27">
        <v>0</v>
      </c>
      <c r="G20" s="46">
        <f>SUM(B20:F20)</f>
        <v>3606</v>
      </c>
      <c r="H20" s="3"/>
    </row>
    <row r="21" spans="1:7" ht="15.75">
      <c r="A21" s="54"/>
      <c r="B21" s="29"/>
      <c r="C21" s="29"/>
      <c r="D21" s="29"/>
      <c r="E21" s="29"/>
      <c r="F21" s="29"/>
      <c r="G21" s="47"/>
    </row>
    <row r="22" spans="1:7" ht="15.75">
      <c r="A22" s="53" t="s">
        <v>18</v>
      </c>
      <c r="B22" s="27">
        <v>120</v>
      </c>
      <c r="C22" s="27">
        <v>1010</v>
      </c>
      <c r="D22" s="27">
        <v>187</v>
      </c>
      <c r="E22" s="27">
        <v>33</v>
      </c>
      <c r="F22" s="27">
        <v>6</v>
      </c>
      <c r="G22" s="46">
        <f>SUM(B22:F22)</f>
        <v>1356</v>
      </c>
    </row>
    <row r="23" spans="1:7" ht="15.75">
      <c r="A23" s="53"/>
      <c r="B23" s="27"/>
      <c r="C23" s="27"/>
      <c r="D23" s="27"/>
      <c r="E23" s="27"/>
      <c r="F23" s="27"/>
      <c r="G23" s="46"/>
    </row>
    <row r="24" spans="1:7" ht="15.75">
      <c r="A24" s="53" t="s">
        <v>42</v>
      </c>
      <c r="B24" s="63">
        <v>0</v>
      </c>
      <c r="C24" s="63">
        <v>0</v>
      </c>
      <c r="D24" s="63">
        <v>0</v>
      </c>
      <c r="E24" s="63">
        <v>0</v>
      </c>
      <c r="F24" s="27">
        <v>1600</v>
      </c>
      <c r="G24" s="46">
        <f>SUM(B24:F24)</f>
        <v>1600</v>
      </c>
    </row>
    <row r="25" spans="1:7" ht="15.75">
      <c r="A25" s="53"/>
      <c r="B25" s="29"/>
      <c r="C25" s="29"/>
      <c r="D25" s="29"/>
      <c r="E25" s="29"/>
      <c r="F25" s="29"/>
      <c r="G25" s="47"/>
    </row>
    <row r="26" spans="1:7" ht="15.75">
      <c r="A26" s="53" t="s">
        <v>19</v>
      </c>
      <c r="B26" s="27">
        <v>184</v>
      </c>
      <c r="C26" s="27">
        <v>1448</v>
      </c>
      <c r="D26" s="27">
        <v>250</v>
      </c>
      <c r="E26" s="27">
        <v>46</v>
      </c>
      <c r="F26" s="27">
        <v>8</v>
      </c>
      <c r="G26" s="46">
        <f>SUM(B26:F26)</f>
        <v>1936</v>
      </c>
    </row>
    <row r="27" spans="1:7" ht="12.75">
      <c r="A27" s="58"/>
      <c r="G27" s="57"/>
    </row>
    <row r="28" spans="1:9" s="20" customFormat="1" ht="19.5" customHeight="1">
      <c r="A28" s="32" t="s">
        <v>20</v>
      </c>
      <c r="B28" s="30">
        <f aca="true" t="shared" si="0" ref="B28:G28">SUM(B12:B27)</f>
        <v>38718</v>
      </c>
      <c r="C28" s="30">
        <f t="shared" si="0"/>
        <v>307879</v>
      </c>
      <c r="D28" s="30">
        <f t="shared" si="0"/>
        <v>51946</v>
      </c>
      <c r="E28" s="30">
        <f t="shared" si="0"/>
        <v>9727</v>
      </c>
      <c r="F28" s="30">
        <f t="shared" si="0"/>
        <v>1614</v>
      </c>
      <c r="G28" s="64">
        <f t="shared" si="0"/>
        <v>409884</v>
      </c>
      <c r="H28" s="18"/>
      <c r="I28" s="19"/>
    </row>
    <row r="29" spans="1:7" ht="15.75">
      <c r="A29" s="34" t="s">
        <v>21</v>
      </c>
      <c r="B29" s="27"/>
      <c r="C29" s="27"/>
      <c r="D29" s="27"/>
      <c r="E29" s="27"/>
      <c r="F29" s="27"/>
      <c r="G29" s="46"/>
    </row>
    <row r="30" spans="1:7" ht="15.75">
      <c r="A30" s="33"/>
      <c r="B30" s="27"/>
      <c r="C30" s="27"/>
      <c r="D30" s="27"/>
      <c r="E30" s="27"/>
      <c r="F30" s="27"/>
      <c r="G30" s="46"/>
    </row>
    <row r="31" spans="1:7" ht="15.75">
      <c r="A31" s="35" t="s">
        <v>22</v>
      </c>
      <c r="B31" s="27">
        <v>21522</v>
      </c>
      <c r="C31" s="27">
        <v>187170</v>
      </c>
      <c r="D31" s="27">
        <v>34824</v>
      </c>
      <c r="E31" s="27">
        <v>6202</v>
      </c>
      <c r="F31" s="27">
        <v>1052</v>
      </c>
      <c r="G31" s="46">
        <f>SUM(B31:F31)</f>
        <v>250770</v>
      </c>
    </row>
    <row r="32" spans="1:7" ht="15.75">
      <c r="A32" s="35"/>
      <c r="B32" s="27"/>
      <c r="C32" s="27"/>
      <c r="D32" s="27"/>
      <c r="E32" s="27"/>
      <c r="F32" s="27"/>
      <c r="G32" s="46"/>
    </row>
    <row r="33" spans="1:7" ht="15.75">
      <c r="A33" s="35" t="s">
        <v>23</v>
      </c>
      <c r="B33" s="27"/>
      <c r="C33" s="27"/>
      <c r="D33" s="27"/>
      <c r="E33" s="27"/>
      <c r="F33" s="27"/>
      <c r="G33" s="46"/>
    </row>
    <row r="34" spans="1:7" ht="15.75">
      <c r="A34" s="55" t="s">
        <v>24</v>
      </c>
      <c r="B34" s="27">
        <v>1802</v>
      </c>
      <c r="C34" s="27">
        <v>8263</v>
      </c>
      <c r="D34" s="27">
        <v>826</v>
      </c>
      <c r="E34" s="27">
        <v>127</v>
      </c>
      <c r="F34" s="28">
        <v>16</v>
      </c>
      <c r="G34" s="46">
        <f>SUM(B34:F34)</f>
        <v>11034</v>
      </c>
    </row>
    <row r="35" spans="1:7" ht="15.75">
      <c r="A35" s="55" t="s">
        <v>25</v>
      </c>
      <c r="B35" s="27">
        <v>3425</v>
      </c>
      <c r="C35" s="27">
        <v>13881</v>
      </c>
      <c r="D35" s="27">
        <v>1476</v>
      </c>
      <c r="E35" s="27">
        <v>129</v>
      </c>
      <c r="F35" s="28">
        <v>4</v>
      </c>
      <c r="G35" s="46">
        <f>SUM(B35:F35)</f>
        <v>18915</v>
      </c>
    </row>
    <row r="36" spans="1:7" ht="15.75">
      <c r="A36" s="55" t="s">
        <v>26</v>
      </c>
      <c r="B36" s="27">
        <v>1409</v>
      </c>
      <c r="C36" s="27">
        <v>5762</v>
      </c>
      <c r="D36" s="27">
        <v>148</v>
      </c>
      <c r="E36" s="27">
        <v>9</v>
      </c>
      <c r="F36" s="27">
        <v>0</v>
      </c>
      <c r="G36" s="46">
        <f>SUM(B36:F36)</f>
        <v>7328</v>
      </c>
    </row>
    <row r="37" spans="1:7" ht="15.75">
      <c r="A37" s="36"/>
      <c r="B37" s="27"/>
      <c r="C37" s="27"/>
      <c r="D37" s="27"/>
      <c r="E37" s="27"/>
      <c r="F37" s="27"/>
      <c r="G37" s="46"/>
    </row>
    <row r="38" spans="1:7" ht="15.75">
      <c r="A38" s="35" t="s">
        <v>27</v>
      </c>
      <c r="B38" s="27"/>
      <c r="C38" s="27"/>
      <c r="D38" s="27"/>
      <c r="E38" s="27"/>
      <c r="F38" s="27"/>
      <c r="G38" s="46"/>
    </row>
    <row r="39" spans="1:7" ht="15.75">
      <c r="A39" s="55" t="s">
        <v>28</v>
      </c>
      <c r="B39" s="27">
        <v>1281</v>
      </c>
      <c r="C39" s="27">
        <v>3775</v>
      </c>
      <c r="D39" s="27">
        <v>520</v>
      </c>
      <c r="E39" s="27">
        <v>49</v>
      </c>
      <c r="F39" s="27">
        <v>4</v>
      </c>
      <c r="G39" s="46">
        <f>SUM(B39:F39)</f>
        <v>5629</v>
      </c>
    </row>
    <row r="40" spans="1:7" ht="15.75">
      <c r="A40" s="55" t="s">
        <v>29</v>
      </c>
      <c r="B40" s="27">
        <v>3130</v>
      </c>
      <c r="C40" s="27">
        <v>11572</v>
      </c>
      <c r="D40" s="27">
        <v>1548</v>
      </c>
      <c r="E40" s="27">
        <v>260</v>
      </c>
      <c r="F40" s="28">
        <v>32</v>
      </c>
      <c r="G40" s="46">
        <f>SUM(B40:F40)</f>
        <v>16542</v>
      </c>
    </row>
    <row r="41" spans="1:7" ht="15.75">
      <c r="A41" s="55" t="s">
        <v>30</v>
      </c>
      <c r="B41" s="27">
        <v>397</v>
      </c>
      <c r="C41" s="27">
        <v>4952</v>
      </c>
      <c r="D41" s="27">
        <v>2431</v>
      </c>
      <c r="E41" s="27">
        <v>430</v>
      </c>
      <c r="F41" s="28">
        <v>30</v>
      </c>
      <c r="G41" s="46">
        <f>SUM(B41:F41)</f>
        <v>8240</v>
      </c>
    </row>
    <row r="42" spans="1:7" ht="15.75">
      <c r="A42" s="55" t="s">
        <v>31</v>
      </c>
      <c r="B42" s="27">
        <v>734</v>
      </c>
      <c r="C42" s="27">
        <v>16474</v>
      </c>
      <c r="D42" s="27">
        <v>4178</v>
      </c>
      <c r="E42" s="27">
        <v>749</v>
      </c>
      <c r="F42" s="27">
        <v>57</v>
      </c>
      <c r="G42" s="46">
        <f>SUM(B42:F42)</f>
        <v>22192</v>
      </c>
    </row>
    <row r="43" spans="1:7" ht="15.75">
      <c r="A43" s="35"/>
      <c r="B43" s="27"/>
      <c r="C43" s="27"/>
      <c r="D43" s="27"/>
      <c r="E43" s="27"/>
      <c r="F43" s="27"/>
      <c r="G43" s="46"/>
    </row>
    <row r="44" spans="1:8" ht="15.75">
      <c r="A44" s="37" t="s">
        <v>32</v>
      </c>
      <c r="B44" s="27"/>
      <c r="C44" s="27"/>
      <c r="D44" s="27"/>
      <c r="E44" s="27"/>
      <c r="F44" s="27"/>
      <c r="G44" s="46"/>
      <c r="H44"/>
    </row>
    <row r="45" spans="1:7" ht="15.75">
      <c r="A45" s="55" t="s">
        <v>33</v>
      </c>
      <c r="B45" s="27">
        <v>2324</v>
      </c>
      <c r="C45" s="27">
        <v>26769</v>
      </c>
      <c r="D45" s="27">
        <v>3707</v>
      </c>
      <c r="E45" s="27">
        <v>680</v>
      </c>
      <c r="F45" s="27">
        <v>134</v>
      </c>
      <c r="G45" s="46">
        <f>SUM(B45:F45)</f>
        <v>33614</v>
      </c>
    </row>
    <row r="46" spans="1:7" ht="15.75">
      <c r="A46" s="55" t="s">
        <v>34</v>
      </c>
      <c r="B46" s="27">
        <v>1406</v>
      </c>
      <c r="C46" s="27">
        <v>15589</v>
      </c>
      <c r="D46" s="27">
        <v>2959</v>
      </c>
      <c r="E46" s="27">
        <v>569</v>
      </c>
      <c r="F46" s="27">
        <v>115</v>
      </c>
      <c r="G46" s="46">
        <f>SUM(B46:F46)</f>
        <v>20638</v>
      </c>
    </row>
    <row r="47" spans="1:7" ht="15.75">
      <c r="A47" s="38"/>
      <c r="B47" s="27"/>
      <c r="C47" s="27"/>
      <c r="D47" s="27"/>
      <c r="E47" s="27"/>
      <c r="F47" s="27"/>
      <c r="G47" s="49" t="s">
        <v>11</v>
      </c>
    </row>
    <row r="48" spans="1:7" ht="15.75">
      <c r="A48" s="35" t="s">
        <v>35</v>
      </c>
      <c r="B48" s="27"/>
      <c r="C48" s="27"/>
      <c r="D48" s="27"/>
      <c r="E48" s="27"/>
      <c r="F48" s="27"/>
      <c r="G48" s="46"/>
    </row>
    <row r="49" spans="1:7" ht="15.75">
      <c r="A49" s="56" t="s">
        <v>37</v>
      </c>
      <c r="B49" s="27">
        <v>666</v>
      </c>
      <c r="C49" s="27">
        <v>6528</v>
      </c>
      <c r="D49" s="27">
        <v>1204</v>
      </c>
      <c r="E49" s="27">
        <v>207</v>
      </c>
      <c r="F49" s="27">
        <v>96</v>
      </c>
      <c r="G49" s="46">
        <f>SUM(B49:F49)</f>
        <v>8701</v>
      </c>
    </row>
    <row r="50" spans="1:7" ht="15.75">
      <c r="A50" s="53" t="s">
        <v>36</v>
      </c>
      <c r="B50" s="27">
        <v>516</v>
      </c>
      <c r="C50" s="27">
        <v>4570</v>
      </c>
      <c r="D50" s="27">
        <v>807</v>
      </c>
      <c r="E50" s="27">
        <v>135</v>
      </c>
      <c r="F50" s="27">
        <v>74</v>
      </c>
      <c r="G50" s="46">
        <f>SUM(B50:F50)</f>
        <v>6102</v>
      </c>
    </row>
    <row r="51" spans="1:9" s="20" customFormat="1" ht="19.5" customHeight="1">
      <c r="A51" s="32" t="s">
        <v>38</v>
      </c>
      <c r="B51" s="30">
        <f aca="true" t="shared" si="1" ref="B51:G51">SUM(B31:B50)</f>
        <v>38612</v>
      </c>
      <c r="C51" s="30">
        <f t="shared" si="1"/>
        <v>305305</v>
      </c>
      <c r="D51" s="30">
        <f t="shared" si="1"/>
        <v>54628</v>
      </c>
      <c r="E51" s="30">
        <f t="shared" si="1"/>
        <v>9546</v>
      </c>
      <c r="F51" s="30">
        <f t="shared" si="1"/>
        <v>1614</v>
      </c>
      <c r="G51" s="48">
        <f t="shared" si="1"/>
        <v>409705</v>
      </c>
      <c r="H51" s="18"/>
      <c r="I51" s="19"/>
    </row>
    <row r="52" spans="1:9" s="20" customFormat="1" ht="19.5" customHeight="1" thickBot="1">
      <c r="A52" s="72" t="s">
        <v>39</v>
      </c>
      <c r="B52" s="73">
        <f aca="true" t="shared" si="2" ref="B52:G52">B28-B51</f>
        <v>106</v>
      </c>
      <c r="C52" s="73">
        <f t="shared" si="2"/>
        <v>2574</v>
      </c>
      <c r="D52" s="73">
        <f t="shared" si="2"/>
        <v>-2682</v>
      </c>
      <c r="E52" s="73">
        <f t="shared" si="2"/>
        <v>181</v>
      </c>
      <c r="F52" s="73">
        <f t="shared" si="2"/>
        <v>0</v>
      </c>
      <c r="G52" s="74">
        <f t="shared" si="2"/>
        <v>179</v>
      </c>
      <c r="H52" s="18"/>
      <c r="I52" s="19"/>
    </row>
    <row r="53" spans="1:9" s="20" customFormat="1" ht="15" customHeight="1">
      <c r="A53" s="21"/>
      <c r="B53" s="22"/>
      <c r="C53" s="22"/>
      <c r="D53" s="22"/>
      <c r="E53" s="22"/>
      <c r="F53" s="22"/>
      <c r="G53" s="50"/>
      <c r="H53" s="18"/>
      <c r="I53" s="19"/>
    </row>
    <row r="54" spans="1:6" ht="18.75">
      <c r="A54" s="11"/>
      <c r="E54"/>
      <c r="F54" s="52" t="s">
        <v>40</v>
      </c>
    </row>
    <row r="56" spans="1:7" ht="12.75">
      <c r="A56" s="62"/>
      <c r="B56" s="4"/>
      <c r="C56" s="4"/>
      <c r="D56" s="4"/>
      <c r="E56" s="4"/>
      <c r="G56" s="61"/>
    </row>
  </sheetData>
  <printOptions horizontalCentered="1"/>
  <pageMargins left="0.52" right="0.52" top="1" bottom="0.669291338582677" header="0.5" footer="0.275590551181102"/>
  <pageSetup fitToHeight="1" fitToWidth="1" horizontalDpi="300" verticalDpi="300" orientation="portrait" paperSize="9" scale="83" r:id="rId1"/>
  <headerFooter alignWithMargins="0">
    <oddHeader>&amp;C&amp;"Times New Roman,Regular"&amp;14A/34/2
WO/PBC/1/2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WIPO</dc:creator>
  <cp:keywords/>
  <dc:description/>
  <cp:lastModifiedBy>adam</cp:lastModifiedBy>
  <cp:lastPrinted>1999-03-07T16:43:57Z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