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63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'Sheet1'!$A$1:$G$54</definedName>
  </definedNames>
  <calcPr fullCalcOnLoad="1"/>
</workbook>
</file>

<file path=xl/sharedStrings.xml><?xml version="1.0" encoding="utf-8"?>
<sst xmlns="http://schemas.openxmlformats.org/spreadsheetml/2006/main" count="49" uniqueCount="45">
  <si>
    <t>PCT</t>
  </si>
  <si>
    <t>Madrid</t>
  </si>
  <si>
    <t>UPOV</t>
  </si>
  <si>
    <t>Total</t>
  </si>
  <si>
    <t>Unions</t>
  </si>
  <si>
    <t>Union</t>
  </si>
  <si>
    <t xml:space="preserve"> </t>
  </si>
  <si>
    <t>ANNEXE 7</t>
  </si>
  <si>
    <t xml:space="preserve">TOTAL DES RECETTES ET DES DÉPENSES PAR UNION </t>
  </si>
  <si>
    <t>(en milliers de francs suisses)</t>
  </si>
  <si>
    <t>financées par des</t>
  </si>
  <si>
    <t>du</t>
  </si>
  <si>
    <t>de</t>
  </si>
  <si>
    <t>contributions</t>
  </si>
  <si>
    <t>La Haye</t>
  </si>
  <si>
    <t>RECETTES</t>
  </si>
  <si>
    <t>Contributions (Unions/OMPI)</t>
  </si>
  <si>
    <t>Taxes des systèmes du PCT, de Madrid et de La Haye</t>
  </si>
  <si>
    <t>Taxes du Centre d'arbitrage et de médiation</t>
  </si>
  <si>
    <t>Publications</t>
  </si>
  <si>
    <t>Intérêts</t>
  </si>
  <si>
    <t>Contribution de l'UPOV</t>
  </si>
  <si>
    <t>Autres recettes</t>
  </si>
  <si>
    <t>TOTAL (RECETTES)</t>
  </si>
  <si>
    <t>DÉPENSES</t>
  </si>
  <si>
    <t>Dépenses de personnel</t>
  </si>
  <si>
    <t>Voyages officiels et bourses</t>
  </si>
  <si>
    <t>Missions de fonctionnaires</t>
  </si>
  <si>
    <t>Participation de fonct. nationaux et conférenciers</t>
  </si>
  <si>
    <t>Bourses</t>
  </si>
  <si>
    <t>Services contractuels</t>
  </si>
  <si>
    <t>Services de conférence</t>
  </si>
  <si>
    <t>Consultants et experts</t>
  </si>
  <si>
    <t>Publication</t>
  </si>
  <si>
    <t>Autres services contractuels</t>
  </si>
  <si>
    <t>Dépenses de fonctionnement et autres</t>
  </si>
  <si>
    <t>Locaux et entretien</t>
  </si>
  <si>
    <t>Communications et autres dépenses</t>
  </si>
  <si>
    <t>Matériel et fournitures</t>
  </si>
  <si>
    <t>Fournitures</t>
  </si>
  <si>
    <t>Mobilier et matériel</t>
  </si>
  <si>
    <t>TOTAL (DÉPENSES)</t>
  </si>
  <si>
    <t>SOLDE</t>
  </si>
  <si>
    <t>[L'annexe 8 suit]</t>
  </si>
  <si>
    <t>Locations</t>
  </si>
</sst>
</file>

<file path=xl/styles.xml><?xml version="1.0" encoding="utf-8"?>
<styleSheet xmlns="http://schemas.openxmlformats.org/spreadsheetml/2006/main">
  <numFmts count="4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Fr.&quot;\ #,##0;&quot;Fr.&quot;\ \-#,##0"/>
    <numFmt numFmtId="193" formatCode="&quot;Fr.&quot;\ #,##0;[Red]&quot;Fr.&quot;\ \-#,##0"/>
    <numFmt numFmtId="194" formatCode="&quot;Fr.&quot;\ #,##0.00;&quot;Fr.&quot;\ \-#,##0.00"/>
    <numFmt numFmtId="195" formatCode="&quot;Fr.&quot;\ #,##0.00;[Red]&quot;Fr.&quot;\ \-#,##0.00"/>
    <numFmt numFmtId="196" formatCode="_ &quot;Fr.&quot;\ * #,##0_ ;_ &quot;Fr.&quot;\ * \-#,##0_ ;_ &quot;Fr.&quot;\ * &quot;-&quot;_ ;_ @_ "/>
    <numFmt numFmtId="197" formatCode="_ &quot;Fr.&quot;\ * #,##0.00_ ;_ &quot;Fr.&quot;\ * \-#,##0.00_ ;_ &quot;Fr.&quot;\ * &quot;-&quot;??_ ;_ @_ "/>
    <numFmt numFmtId="198" formatCode="_(* #,##0.0_);_(* \(#,##0.0\);_(* &quot;-&quot;??_);_(@_)"/>
    <numFmt numFmtId="199" formatCode="_(* #,##0_);_(* \(#,##0\);_(* &quot;-&quot;??_);_(@_)"/>
    <numFmt numFmtId="200" formatCode="0.0"/>
    <numFmt numFmtId="201" formatCode="0.0%"/>
    <numFmt numFmtId="202" formatCode="_(* #,##0.000_);_(* \(#,##0.000\);_(* &quot;-&quot;??_);_(@_)"/>
    <numFmt numFmtId="203" formatCode="_(* #,##0.0000_);_(* \(#,##0.000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39"/>
      <name val="Times New Roman"/>
      <family val="1"/>
    </font>
    <font>
      <sz val="10"/>
      <color indexed="39"/>
      <name val="Times New Roman"/>
      <family val="1"/>
    </font>
    <font>
      <b/>
      <sz val="11"/>
      <color indexed="12"/>
      <name val="Times New Roman"/>
      <family val="1"/>
    </font>
    <font>
      <sz val="12"/>
      <name val="Arial"/>
      <family val="0"/>
    </font>
    <font>
      <b/>
      <sz val="12"/>
      <color indexed="39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Arial"/>
      <family val="0"/>
    </font>
    <font>
      <sz val="14"/>
      <color indexed="8"/>
      <name val="Times New Roman"/>
      <family val="1"/>
    </font>
    <font>
      <sz val="11"/>
      <name val="Arial"/>
      <family val="0"/>
    </font>
    <font>
      <b/>
      <sz val="16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12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12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56"/>
      </top>
      <bottom style="thin">
        <color indexed="56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56"/>
      </bottom>
    </border>
    <border>
      <left style="medium">
        <color indexed="12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199" fontId="5" fillId="0" borderId="0" xfId="15" applyNumberFormat="1" applyFont="1" applyAlignment="1">
      <alignment/>
    </xf>
    <xf numFmtId="199" fontId="5" fillId="0" borderId="0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199" fontId="5" fillId="0" borderId="0" xfId="15" applyNumberFormat="1" applyFont="1" applyAlignment="1">
      <alignment horizontal="centerContinuous"/>
    </xf>
    <xf numFmtId="199" fontId="4" fillId="0" borderId="0" xfId="15" applyNumberFormat="1" applyFont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>
      <alignment horizontal="centerContinuous"/>
    </xf>
    <xf numFmtId="199" fontId="5" fillId="0" borderId="0" xfId="15" applyNumberFormat="1" applyFont="1" applyBorder="1" applyAlignment="1">
      <alignment horizontal="centerContinuous"/>
    </xf>
    <xf numFmtId="0" fontId="7" fillId="0" borderId="1" xfId="0" applyFont="1" applyBorder="1" applyAlignment="1" applyProtection="1">
      <alignment horizontal="centerContinuous"/>
      <protection locked="0"/>
    </xf>
    <xf numFmtId="0" fontId="5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199" fontId="10" fillId="0" borderId="0" xfId="15" applyNumberFormat="1" applyFont="1" applyAlignment="1">
      <alignment vertical="center"/>
    </xf>
    <xf numFmtId="201" fontId="10" fillId="0" borderId="0" xfId="19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99" fontId="9" fillId="0" borderId="0" xfId="15" applyNumberFormat="1" applyFont="1" applyBorder="1" applyAlignment="1">
      <alignment vertical="center"/>
    </xf>
    <xf numFmtId="0" fontId="4" fillId="0" borderId="2" xfId="0" applyFont="1" applyBorder="1" applyAlignment="1">
      <alignment horizontal="centerContinuous"/>
    </xf>
    <xf numFmtId="199" fontId="4" fillId="0" borderId="2" xfId="15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199" fontId="5" fillId="0" borderId="3" xfId="15" applyNumberFormat="1" applyFont="1" applyBorder="1" applyAlignment="1">
      <alignment horizontal="centerContinuous"/>
    </xf>
    <xf numFmtId="199" fontId="4" fillId="0" borderId="0" xfId="15" applyNumberFormat="1" applyFont="1" applyBorder="1" applyAlignment="1">
      <alignment/>
    </xf>
    <xf numFmtId="199" fontId="4" fillId="0" borderId="0" xfId="15" applyNumberFormat="1" applyFont="1" applyBorder="1" applyAlignment="1" quotePrefix="1">
      <alignment horizontal="right"/>
    </xf>
    <xf numFmtId="0" fontId="12" fillId="0" borderId="0" xfId="0" applyFont="1" applyBorder="1" applyAlignment="1">
      <alignment/>
    </xf>
    <xf numFmtId="199" fontId="13" fillId="0" borderId="4" xfId="15" applyNumberFormat="1" applyFont="1" applyBorder="1" applyAlignment="1">
      <alignment vertical="center"/>
    </xf>
    <xf numFmtId="0" fontId="14" fillId="0" borderId="0" xfId="0" applyFont="1" applyAlignment="1" applyProtection="1">
      <alignment horizontal="centerContinuous"/>
      <protection locked="0"/>
    </xf>
    <xf numFmtId="0" fontId="13" fillId="0" borderId="5" xfId="0" applyFont="1" applyBorder="1" applyAlignment="1">
      <alignment horizontal="right" vertical="center"/>
    </xf>
    <xf numFmtId="0" fontId="4" fillId="0" borderId="1" xfId="0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6" fillId="0" borderId="6" xfId="0" applyFont="1" applyBorder="1" applyAlignment="1">
      <alignment horizontal="centerContinuous"/>
    </xf>
    <xf numFmtId="0" fontId="15" fillId="0" borderId="7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/>
    </xf>
    <xf numFmtId="0" fontId="15" fillId="0" borderId="8" xfId="0" applyFont="1" applyBorder="1" applyAlignment="1">
      <alignment horizontal="right"/>
    </xf>
    <xf numFmtId="199" fontId="15" fillId="0" borderId="8" xfId="15" applyNumberFormat="1" applyFont="1" applyBorder="1" applyAlignment="1">
      <alignment/>
    </xf>
    <xf numFmtId="199" fontId="16" fillId="0" borderId="8" xfId="15" applyNumberFormat="1" applyFont="1" applyBorder="1" applyAlignment="1">
      <alignment/>
    </xf>
    <xf numFmtId="0" fontId="17" fillId="0" borderId="8" xfId="0" applyFont="1" applyBorder="1" applyAlignment="1">
      <alignment/>
    </xf>
    <xf numFmtId="199" fontId="16" fillId="0" borderId="9" xfId="15" applyNumberFormat="1" applyFont="1" applyBorder="1" applyAlignment="1">
      <alignment vertical="center"/>
    </xf>
    <xf numFmtId="199" fontId="16" fillId="0" borderId="8" xfId="15" applyNumberFormat="1" applyFont="1" applyBorder="1" applyAlignment="1">
      <alignment/>
    </xf>
    <xf numFmtId="199" fontId="15" fillId="0" borderId="0" xfId="15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right"/>
    </xf>
    <xf numFmtId="0" fontId="7" fillId="0" borderId="1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16" fillId="0" borderId="10" xfId="0" applyFont="1" applyBorder="1" applyAlignment="1" applyProtection="1">
      <alignment horizontal="centerContinuous"/>
      <protection locked="0"/>
    </xf>
    <xf numFmtId="0" fontId="20" fillId="0" borderId="11" xfId="0" applyFont="1" applyBorder="1" applyAlignment="1" applyProtection="1">
      <alignment horizontal="centerContinuous"/>
      <protection locked="0"/>
    </xf>
    <xf numFmtId="199" fontId="15" fillId="0" borderId="0" xfId="15" applyNumberFormat="1" applyFont="1" applyAlignment="1">
      <alignment/>
    </xf>
    <xf numFmtId="0" fontId="5" fillId="0" borderId="0" xfId="0" applyFont="1" applyAlignment="1" applyProtection="1">
      <alignment horizontal="right"/>
      <protection locked="0"/>
    </xf>
    <xf numFmtId="199" fontId="12" fillId="0" borderId="0" xfId="15" applyNumberFormat="1" applyFont="1" applyBorder="1" applyAlignment="1">
      <alignment/>
    </xf>
    <xf numFmtId="199" fontId="13" fillId="0" borderId="12" xfId="15" applyNumberFormat="1" applyFont="1" applyBorder="1" applyAlignment="1">
      <alignment vertical="center"/>
    </xf>
    <xf numFmtId="0" fontId="21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9" fontId="6" fillId="0" borderId="0" xfId="15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199" fontId="23" fillId="0" borderId="0" xfId="15" applyNumberFormat="1" applyFont="1" applyBorder="1" applyAlignment="1">
      <alignment horizontal="center"/>
    </xf>
    <xf numFmtId="199" fontId="6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47.28125" style="10" bestFit="1" customWidth="1"/>
    <col min="2" max="2" width="14.28125" style="3" bestFit="1" customWidth="1"/>
    <col min="3" max="3" width="9.8515625" style="3" customWidth="1"/>
    <col min="4" max="5" width="9.57421875" style="3" bestFit="1" customWidth="1"/>
    <col min="6" max="6" width="9.57421875" style="4" customWidth="1"/>
    <col min="7" max="7" width="10.00390625" style="50" customWidth="1"/>
    <col min="8" max="8" width="9.140625" style="4" customWidth="1"/>
    <col min="9" max="16384" width="9.140625" style="3" customWidth="1"/>
  </cols>
  <sheetData>
    <row r="1" spans="1:7" ht="18.75">
      <c r="A1" s="30" t="s">
        <v>7</v>
      </c>
      <c r="B1" s="2"/>
      <c r="C1" s="2"/>
      <c r="D1" s="2"/>
      <c r="E1" s="2"/>
      <c r="F1" s="7"/>
      <c r="G1" s="38"/>
    </row>
    <row r="2" spans="1:7" ht="16.5" thickBot="1">
      <c r="A2" s="9"/>
      <c r="B2" s="6"/>
      <c r="C2" s="2"/>
      <c r="D2" s="2"/>
      <c r="E2" s="2"/>
      <c r="F2" s="7"/>
      <c r="G2" s="39"/>
    </row>
    <row r="3" spans="1:8" s="1" customFormat="1" ht="20.25">
      <c r="A3" s="59" t="s">
        <v>8</v>
      </c>
      <c r="B3" s="22"/>
      <c r="C3" s="22"/>
      <c r="D3" s="22"/>
      <c r="E3" s="22"/>
      <c r="F3" s="23"/>
      <c r="G3" s="40"/>
      <c r="H3" s="8"/>
    </row>
    <row r="4" spans="1:7" ht="15.75">
      <c r="A4" s="58" t="s">
        <v>9</v>
      </c>
      <c r="B4" s="24"/>
      <c r="C4" s="24"/>
      <c r="D4" s="24"/>
      <c r="E4" s="24"/>
      <c r="F4" s="25"/>
      <c r="G4" s="41"/>
    </row>
    <row r="5" spans="1:7" ht="15">
      <c r="A5" s="14"/>
      <c r="B5" s="12"/>
      <c r="C5" s="12"/>
      <c r="D5" s="12"/>
      <c r="E5" s="12"/>
      <c r="F5" s="13"/>
      <c r="G5" s="42"/>
    </row>
    <row r="6" spans="1:7" ht="12.75">
      <c r="A6" s="15"/>
      <c r="B6" s="65" t="s">
        <v>4</v>
      </c>
      <c r="C6" s="65" t="s">
        <v>5</v>
      </c>
      <c r="D6" s="65" t="s">
        <v>5</v>
      </c>
      <c r="E6" s="65" t="s">
        <v>5</v>
      </c>
      <c r="F6" s="66"/>
      <c r="G6" s="43"/>
    </row>
    <row r="7" spans="1:7" ht="12.75">
      <c r="A7" s="15"/>
      <c r="B7" s="65" t="s">
        <v>10</v>
      </c>
      <c r="C7" s="65" t="s">
        <v>11</v>
      </c>
      <c r="D7" s="65" t="s">
        <v>12</v>
      </c>
      <c r="E7" s="65" t="s">
        <v>12</v>
      </c>
      <c r="F7" s="69"/>
      <c r="G7" s="43"/>
    </row>
    <row r="8" spans="1:7" ht="15">
      <c r="A8" s="15"/>
      <c r="B8" s="67" t="s">
        <v>13</v>
      </c>
      <c r="C8" s="67" t="s">
        <v>0</v>
      </c>
      <c r="D8" s="67" t="s">
        <v>1</v>
      </c>
      <c r="E8" s="67" t="s">
        <v>14</v>
      </c>
      <c r="F8" s="68" t="s">
        <v>2</v>
      </c>
      <c r="G8" s="64" t="s">
        <v>3</v>
      </c>
    </row>
    <row r="9" spans="1:7" ht="15.75" customHeight="1">
      <c r="A9" s="33" t="s">
        <v>15</v>
      </c>
      <c r="B9" s="5"/>
      <c r="C9" s="5"/>
      <c r="D9" s="5"/>
      <c r="E9" s="5"/>
      <c r="F9" s="5"/>
      <c r="G9" s="44"/>
    </row>
    <row r="10" spans="1:7" ht="12.75">
      <c r="A10" s="16"/>
      <c r="B10" s="5"/>
      <c r="C10" s="5"/>
      <c r="D10" s="5"/>
      <c r="E10" s="5"/>
      <c r="F10" s="5"/>
      <c r="G10" s="44"/>
    </row>
    <row r="11" spans="1:7" ht="15.75">
      <c r="A11" s="52" t="s">
        <v>16</v>
      </c>
      <c r="B11" s="26">
        <v>35053</v>
      </c>
      <c r="C11" s="27">
        <v>0</v>
      </c>
      <c r="D11" s="27">
        <v>0</v>
      </c>
      <c r="E11" s="27">
        <v>0</v>
      </c>
      <c r="F11" s="27">
        <v>0</v>
      </c>
      <c r="G11" s="45">
        <f>SUM(B11:F11)</f>
        <v>35053</v>
      </c>
    </row>
    <row r="12" spans="1:7" ht="15.75">
      <c r="A12" s="52"/>
      <c r="B12" s="26"/>
      <c r="C12" s="26"/>
      <c r="D12" s="26"/>
      <c r="E12" s="26"/>
      <c r="F12" s="26"/>
      <c r="G12" s="45"/>
    </row>
    <row r="13" spans="1:7" ht="15.75">
      <c r="A13" s="52" t="s">
        <v>17</v>
      </c>
      <c r="B13" s="27">
        <v>0</v>
      </c>
      <c r="C13" s="26">
        <v>298510</v>
      </c>
      <c r="D13" s="26">
        <v>46862</v>
      </c>
      <c r="E13" s="26">
        <v>9240</v>
      </c>
      <c r="F13" s="27">
        <v>0</v>
      </c>
      <c r="G13" s="45">
        <f>SUM(C13:F13)</f>
        <v>354612</v>
      </c>
    </row>
    <row r="14" spans="1:7" ht="15.75">
      <c r="A14" s="52" t="s">
        <v>6</v>
      </c>
      <c r="B14" s="26"/>
      <c r="C14" s="26"/>
      <c r="D14" s="26"/>
      <c r="E14" s="26"/>
      <c r="F14" s="26"/>
      <c r="G14" s="45"/>
    </row>
    <row r="15" spans="1:7" ht="15.75">
      <c r="A15" s="52" t="s">
        <v>18</v>
      </c>
      <c r="B15" s="26">
        <v>94</v>
      </c>
      <c r="C15" s="26">
        <v>354</v>
      </c>
      <c r="D15" s="26">
        <v>42</v>
      </c>
      <c r="E15" s="26">
        <v>10</v>
      </c>
      <c r="F15" s="26">
        <v>0</v>
      </c>
      <c r="G15" s="45">
        <f>SUM(B15:F15)</f>
        <v>500</v>
      </c>
    </row>
    <row r="16" spans="1:7" ht="15.75">
      <c r="A16" s="52"/>
      <c r="B16" s="26"/>
      <c r="C16" s="26"/>
      <c r="D16" s="26"/>
      <c r="E16" s="26"/>
      <c r="F16" s="26"/>
      <c r="G16" s="45"/>
    </row>
    <row r="17" spans="1:7" ht="15.75">
      <c r="A17" s="52" t="s">
        <v>19</v>
      </c>
      <c r="B17" s="26">
        <v>2226</v>
      </c>
      <c r="C17" s="26">
        <v>5525</v>
      </c>
      <c r="D17" s="26">
        <v>3147</v>
      </c>
      <c r="E17" s="26">
        <v>323</v>
      </c>
      <c r="F17" s="27">
        <v>0</v>
      </c>
      <c r="G17" s="45">
        <f>SUM(B17:F17)</f>
        <v>11221</v>
      </c>
    </row>
    <row r="18" spans="1:7" ht="15.75">
      <c r="A18" s="52"/>
      <c r="B18" s="26"/>
      <c r="C18" s="26"/>
      <c r="D18" s="26"/>
      <c r="E18" s="26"/>
      <c r="F18" s="26"/>
      <c r="G18" s="45"/>
    </row>
    <row r="19" spans="1:8" ht="15.75">
      <c r="A19" s="52" t="s">
        <v>20</v>
      </c>
      <c r="B19" s="26">
        <v>1041</v>
      </c>
      <c r="C19" s="26">
        <v>1032</v>
      </c>
      <c r="D19" s="26">
        <v>1458</v>
      </c>
      <c r="E19" s="26">
        <v>75</v>
      </c>
      <c r="F19" s="26">
        <v>0</v>
      </c>
      <c r="G19" s="45">
        <f>SUM(B19:F19)</f>
        <v>3606</v>
      </c>
      <c r="H19" s="3"/>
    </row>
    <row r="20" spans="1:7" ht="15.75">
      <c r="A20" s="53"/>
      <c r="B20" s="28"/>
      <c r="C20" s="28"/>
      <c r="D20" s="28"/>
      <c r="E20" s="28"/>
      <c r="F20" s="28"/>
      <c r="G20" s="46"/>
    </row>
    <row r="21" spans="1:7" ht="15.75">
      <c r="A21" s="52" t="s">
        <v>44</v>
      </c>
      <c r="B21" s="26">
        <v>120</v>
      </c>
      <c r="C21" s="26">
        <v>1010</v>
      </c>
      <c r="D21" s="26">
        <v>187</v>
      </c>
      <c r="E21" s="26">
        <v>33</v>
      </c>
      <c r="F21" s="26">
        <v>6</v>
      </c>
      <c r="G21" s="45">
        <f>SUM(B21:F21)</f>
        <v>1356</v>
      </c>
    </row>
    <row r="22" spans="1:7" ht="15.75">
      <c r="A22" s="52"/>
      <c r="B22" s="26"/>
      <c r="C22" s="26"/>
      <c r="D22" s="26"/>
      <c r="E22" s="26"/>
      <c r="F22" s="26"/>
      <c r="G22" s="45"/>
    </row>
    <row r="23" spans="1:7" ht="15.75">
      <c r="A23" s="52" t="s">
        <v>21</v>
      </c>
      <c r="B23" s="62">
        <v>0</v>
      </c>
      <c r="C23" s="62">
        <v>0</v>
      </c>
      <c r="D23" s="62">
        <v>0</v>
      </c>
      <c r="E23" s="62">
        <v>0</v>
      </c>
      <c r="F23" s="26">
        <v>1600</v>
      </c>
      <c r="G23" s="45">
        <f>SUM(B23:F23)</f>
        <v>1600</v>
      </c>
    </row>
    <row r="24" spans="1:7" ht="15.75">
      <c r="A24" s="52"/>
      <c r="B24" s="28"/>
      <c r="C24" s="28"/>
      <c r="D24" s="28"/>
      <c r="E24" s="28"/>
      <c r="F24" s="28"/>
      <c r="G24" s="46"/>
    </row>
    <row r="25" spans="1:7" ht="15.75">
      <c r="A25" s="52" t="s">
        <v>22</v>
      </c>
      <c r="B25" s="26">
        <v>184</v>
      </c>
      <c r="C25" s="26">
        <v>1448</v>
      </c>
      <c r="D25" s="26">
        <v>250</v>
      </c>
      <c r="E25" s="26">
        <v>46</v>
      </c>
      <c r="F25" s="26">
        <v>8</v>
      </c>
      <c r="G25" s="45">
        <f>SUM(B25:F25)</f>
        <v>1936</v>
      </c>
    </row>
    <row r="26" spans="1:7" ht="12.75">
      <c r="A26" s="57"/>
      <c r="G26" s="56"/>
    </row>
    <row r="27" spans="1:9" s="19" customFormat="1" ht="19.5" customHeight="1">
      <c r="A27" s="31" t="s">
        <v>23</v>
      </c>
      <c r="B27" s="29">
        <f aca="true" t="shared" si="0" ref="B27:G27">SUM(B11:B26)</f>
        <v>38718</v>
      </c>
      <c r="C27" s="29">
        <f t="shared" si="0"/>
        <v>307879</v>
      </c>
      <c r="D27" s="29">
        <f t="shared" si="0"/>
        <v>51946</v>
      </c>
      <c r="E27" s="29">
        <f t="shared" si="0"/>
        <v>9727</v>
      </c>
      <c r="F27" s="29">
        <f t="shared" si="0"/>
        <v>1614</v>
      </c>
      <c r="G27" s="63">
        <f t="shared" si="0"/>
        <v>409884</v>
      </c>
      <c r="H27" s="17"/>
      <c r="I27" s="18"/>
    </row>
    <row r="28" spans="1:7" ht="15.75">
      <c r="A28" s="33" t="s">
        <v>24</v>
      </c>
      <c r="B28" s="26"/>
      <c r="C28" s="26"/>
      <c r="D28" s="26"/>
      <c r="E28" s="26"/>
      <c r="F28" s="26"/>
      <c r="G28" s="45"/>
    </row>
    <row r="29" spans="1:7" ht="15.75">
      <c r="A29" s="32"/>
      <c r="B29" s="26"/>
      <c r="C29" s="26"/>
      <c r="D29" s="26"/>
      <c r="E29" s="26"/>
      <c r="F29" s="26"/>
      <c r="G29" s="45"/>
    </row>
    <row r="30" spans="1:7" ht="15.75">
      <c r="A30" s="34" t="s">
        <v>25</v>
      </c>
      <c r="B30" s="26">
        <v>21522</v>
      </c>
      <c r="C30" s="26">
        <v>187170</v>
      </c>
      <c r="D30" s="26">
        <v>34824</v>
      </c>
      <c r="E30" s="26">
        <v>6202</v>
      </c>
      <c r="F30" s="26">
        <v>1052</v>
      </c>
      <c r="G30" s="45">
        <f>SUM(B30:F30)</f>
        <v>250770</v>
      </c>
    </row>
    <row r="31" spans="1:7" ht="15.75">
      <c r="A31" s="34"/>
      <c r="B31" s="26"/>
      <c r="C31" s="26"/>
      <c r="D31" s="26"/>
      <c r="E31" s="26"/>
      <c r="F31" s="26"/>
      <c r="G31" s="45"/>
    </row>
    <row r="32" spans="1:7" ht="15.75">
      <c r="A32" s="34" t="s">
        <v>26</v>
      </c>
      <c r="B32" s="26"/>
      <c r="C32" s="26"/>
      <c r="D32" s="26"/>
      <c r="E32" s="26"/>
      <c r="F32" s="26"/>
      <c r="G32" s="45"/>
    </row>
    <row r="33" spans="1:7" ht="15.75">
      <c r="A33" s="54" t="s">
        <v>27</v>
      </c>
      <c r="B33" s="26">
        <v>1802</v>
      </c>
      <c r="C33" s="26">
        <v>8263</v>
      </c>
      <c r="D33" s="26">
        <v>826</v>
      </c>
      <c r="E33" s="26">
        <v>127</v>
      </c>
      <c r="F33" s="27">
        <v>16</v>
      </c>
      <c r="G33" s="45">
        <f>SUM(B33:F33)</f>
        <v>11034</v>
      </c>
    </row>
    <row r="34" spans="1:7" ht="15.75">
      <c r="A34" s="54" t="s">
        <v>28</v>
      </c>
      <c r="B34" s="26">
        <v>3425</v>
      </c>
      <c r="C34" s="26">
        <v>13881</v>
      </c>
      <c r="D34" s="26">
        <v>1476</v>
      </c>
      <c r="E34" s="26">
        <v>129</v>
      </c>
      <c r="F34" s="27">
        <v>4</v>
      </c>
      <c r="G34" s="45">
        <f>SUM(B34:F34)</f>
        <v>18915</v>
      </c>
    </row>
    <row r="35" spans="1:7" ht="15.75">
      <c r="A35" s="54" t="s">
        <v>29</v>
      </c>
      <c r="B35" s="26">
        <v>1409</v>
      </c>
      <c r="C35" s="26">
        <v>5762</v>
      </c>
      <c r="D35" s="26">
        <v>148</v>
      </c>
      <c r="E35" s="26">
        <v>9</v>
      </c>
      <c r="F35" s="26">
        <v>0</v>
      </c>
      <c r="G35" s="45">
        <f>SUM(B35:F35)</f>
        <v>7328</v>
      </c>
    </row>
    <row r="36" spans="1:7" ht="15.75">
      <c r="A36" s="35"/>
      <c r="B36" s="26"/>
      <c r="C36" s="26"/>
      <c r="D36" s="26"/>
      <c r="E36" s="26"/>
      <c r="F36" s="26"/>
      <c r="G36" s="45"/>
    </row>
    <row r="37" spans="1:7" ht="15.75">
      <c r="A37" s="34" t="s">
        <v>30</v>
      </c>
      <c r="B37" s="26"/>
      <c r="C37" s="26"/>
      <c r="D37" s="26"/>
      <c r="E37" s="26"/>
      <c r="F37" s="26"/>
      <c r="G37" s="45"/>
    </row>
    <row r="38" spans="1:7" ht="15.75">
      <c r="A38" s="54" t="s">
        <v>31</v>
      </c>
      <c r="B38" s="26">
        <v>1281</v>
      </c>
      <c r="C38" s="26">
        <v>3775</v>
      </c>
      <c r="D38" s="26">
        <v>520</v>
      </c>
      <c r="E38" s="26">
        <v>49</v>
      </c>
      <c r="F38" s="26">
        <v>4</v>
      </c>
      <c r="G38" s="45">
        <f>SUM(B38:F38)</f>
        <v>5629</v>
      </c>
    </row>
    <row r="39" spans="1:7" ht="15.75">
      <c r="A39" s="54" t="s">
        <v>32</v>
      </c>
      <c r="B39" s="26">
        <v>3130</v>
      </c>
      <c r="C39" s="26">
        <v>11572</v>
      </c>
      <c r="D39" s="26">
        <v>1548</v>
      </c>
      <c r="E39" s="26">
        <v>260</v>
      </c>
      <c r="F39" s="27">
        <v>32</v>
      </c>
      <c r="G39" s="45">
        <f>SUM(B39:F39)</f>
        <v>16542</v>
      </c>
    </row>
    <row r="40" spans="1:7" ht="15.75">
      <c r="A40" s="54" t="s">
        <v>33</v>
      </c>
      <c r="B40" s="26">
        <v>397</v>
      </c>
      <c r="C40" s="26">
        <v>4952</v>
      </c>
      <c r="D40" s="26">
        <v>2431</v>
      </c>
      <c r="E40" s="26">
        <v>430</v>
      </c>
      <c r="F40" s="27">
        <v>30</v>
      </c>
      <c r="G40" s="45">
        <f>SUM(B40:F40)</f>
        <v>8240</v>
      </c>
    </row>
    <row r="41" spans="1:7" ht="15.75">
      <c r="A41" s="54" t="s">
        <v>34</v>
      </c>
      <c r="B41" s="26">
        <v>734</v>
      </c>
      <c r="C41" s="26">
        <v>16474</v>
      </c>
      <c r="D41" s="26">
        <v>4178</v>
      </c>
      <c r="E41" s="26">
        <v>749</v>
      </c>
      <c r="F41" s="26">
        <v>57</v>
      </c>
      <c r="G41" s="45">
        <f>SUM(B41:F41)</f>
        <v>22192</v>
      </c>
    </row>
    <row r="42" spans="1:7" ht="15.75">
      <c r="A42" s="34"/>
      <c r="B42" s="26"/>
      <c r="C42" s="26"/>
      <c r="D42" s="26"/>
      <c r="E42" s="26"/>
      <c r="F42" s="26"/>
      <c r="G42" s="45"/>
    </row>
    <row r="43" spans="1:8" ht="15.75">
      <c r="A43" s="36" t="s">
        <v>35</v>
      </c>
      <c r="B43" s="26"/>
      <c r="C43" s="26"/>
      <c r="D43" s="26"/>
      <c r="E43" s="26"/>
      <c r="F43" s="26"/>
      <c r="G43" s="45"/>
      <c r="H43"/>
    </row>
    <row r="44" spans="1:7" ht="15.75">
      <c r="A44" s="54" t="s">
        <v>36</v>
      </c>
      <c r="B44" s="26">
        <v>2324</v>
      </c>
      <c r="C44" s="26">
        <v>26769</v>
      </c>
      <c r="D44" s="26">
        <v>3707</v>
      </c>
      <c r="E44" s="26">
        <v>680</v>
      </c>
      <c r="F44" s="26">
        <v>134</v>
      </c>
      <c r="G44" s="45">
        <f>SUM(B44:F44)</f>
        <v>33614</v>
      </c>
    </row>
    <row r="45" spans="1:7" ht="15.75">
      <c r="A45" s="54" t="s">
        <v>37</v>
      </c>
      <c r="B45" s="26">
        <v>1406</v>
      </c>
      <c r="C45" s="26">
        <v>15589</v>
      </c>
      <c r="D45" s="26">
        <v>2959</v>
      </c>
      <c r="E45" s="26">
        <v>569</v>
      </c>
      <c r="F45" s="26">
        <v>115</v>
      </c>
      <c r="G45" s="45">
        <f>SUM(B45:F45)</f>
        <v>20638</v>
      </c>
    </row>
    <row r="46" spans="1:7" ht="15.75">
      <c r="A46" s="37"/>
      <c r="B46" s="26"/>
      <c r="C46" s="26"/>
      <c r="D46" s="26"/>
      <c r="E46" s="26"/>
      <c r="F46" s="26"/>
      <c r="G46" s="48" t="s">
        <v>6</v>
      </c>
    </row>
    <row r="47" spans="1:7" ht="15.75">
      <c r="A47" s="34" t="s">
        <v>38</v>
      </c>
      <c r="B47" s="26"/>
      <c r="C47" s="26"/>
      <c r="D47" s="26"/>
      <c r="E47" s="26"/>
      <c r="F47" s="26"/>
      <c r="G47" s="45"/>
    </row>
    <row r="48" spans="1:7" ht="15.75">
      <c r="A48" s="52" t="s">
        <v>40</v>
      </c>
      <c r="B48" s="26">
        <v>666</v>
      </c>
      <c r="C48" s="26">
        <v>6528</v>
      </c>
      <c r="D48" s="26">
        <v>1204</v>
      </c>
      <c r="E48" s="26">
        <v>207</v>
      </c>
      <c r="F48" s="26">
        <v>96</v>
      </c>
      <c r="G48" s="45">
        <f>SUM(B48:F48)</f>
        <v>8701</v>
      </c>
    </row>
    <row r="49" spans="1:7" ht="15.75">
      <c r="A49" s="55" t="s">
        <v>39</v>
      </c>
      <c r="B49" s="26">
        <v>516</v>
      </c>
      <c r="C49" s="26">
        <v>4570</v>
      </c>
      <c r="D49" s="26">
        <v>807</v>
      </c>
      <c r="E49" s="26">
        <v>135</v>
      </c>
      <c r="F49" s="26">
        <v>74</v>
      </c>
      <c r="G49" s="45">
        <f>SUM(B49:F49)</f>
        <v>6102</v>
      </c>
    </row>
    <row r="50" spans="1:9" s="19" customFormat="1" ht="19.5" customHeight="1">
      <c r="A50" s="31" t="s">
        <v>41</v>
      </c>
      <c r="B50" s="29">
        <f aca="true" t="shared" si="1" ref="B50:G50">SUM(B30:B49)</f>
        <v>38612</v>
      </c>
      <c r="C50" s="29">
        <f t="shared" si="1"/>
        <v>305305</v>
      </c>
      <c r="D50" s="29">
        <f t="shared" si="1"/>
        <v>54628</v>
      </c>
      <c r="E50" s="29">
        <f t="shared" si="1"/>
        <v>9546</v>
      </c>
      <c r="F50" s="29">
        <f t="shared" si="1"/>
        <v>1614</v>
      </c>
      <c r="G50" s="47">
        <f t="shared" si="1"/>
        <v>409705</v>
      </c>
      <c r="H50" s="17"/>
      <c r="I50" s="18"/>
    </row>
    <row r="51" spans="1:9" s="19" customFormat="1" ht="19.5" customHeight="1">
      <c r="A51" s="31" t="s">
        <v>42</v>
      </c>
      <c r="B51" s="29">
        <f aca="true" t="shared" si="2" ref="B51:G51">B27-B50</f>
        <v>106</v>
      </c>
      <c r="C51" s="29">
        <f t="shared" si="2"/>
        <v>2574</v>
      </c>
      <c r="D51" s="29">
        <f t="shared" si="2"/>
        <v>-2682</v>
      </c>
      <c r="E51" s="29">
        <f t="shared" si="2"/>
        <v>181</v>
      </c>
      <c r="F51" s="29">
        <f t="shared" si="2"/>
        <v>0</v>
      </c>
      <c r="G51" s="47">
        <f t="shared" si="2"/>
        <v>179</v>
      </c>
      <c r="H51" s="17"/>
      <c r="I51" s="18"/>
    </row>
    <row r="52" spans="1:9" s="19" customFormat="1" ht="15" customHeight="1">
      <c r="A52" s="20"/>
      <c r="B52" s="21"/>
      <c r="C52" s="21"/>
      <c r="D52" s="21"/>
      <c r="E52" s="21"/>
      <c r="F52" s="21"/>
      <c r="G52" s="49"/>
      <c r="H52" s="17"/>
      <c r="I52" s="18"/>
    </row>
    <row r="53" spans="1:6" ht="18.75">
      <c r="A53" s="11"/>
      <c r="E53"/>
      <c r="F53" s="51" t="s">
        <v>43</v>
      </c>
    </row>
    <row r="55" spans="1:7" ht="12.75">
      <c r="A55" s="61"/>
      <c r="B55" s="4"/>
      <c r="C55" s="4"/>
      <c r="D55" s="4"/>
      <c r="E55" s="4"/>
      <c r="G55" s="60"/>
    </row>
  </sheetData>
  <printOptions horizontalCentered="1"/>
  <pageMargins left="0.5118110236220472" right="0.5118110236220472" top="0.8661417322834646" bottom="0.6692913385826772" header="0.31496062992125984" footer="0.2755905511811024"/>
  <pageSetup fitToHeight="1" fitToWidth="1" horizontalDpi="300" verticalDpi="300" orientation="portrait" paperSize="9" scale="84" r:id="rId1"/>
  <headerFooter alignWithMargins="0">
    <oddHeader>&amp;C&amp;"Times New Roman,Regular"&amp;12A/34/2
WO/PBC/1/2
&amp;14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dimitrij</cp:lastModifiedBy>
  <cp:lastPrinted>1999-03-15T14:46:29Z</cp:lastPrinted>
  <dcterms:created xsi:type="dcterms:W3CDTF">1999-02-24T14:19:35Z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