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ate1904="1" saveExternalLinkValues="0" codeName="ThisWorkbook"/>
  <mc:AlternateContent xmlns:mc="http://schemas.openxmlformats.org/markup-compatibility/2006">
    <mc:Choice Requires="x15">
      <x15ac:absPath xmlns:x15ac="http://schemas.microsoft.com/office/spreadsheetml/2010/11/ac" url="C:\Users\Montillot\Desktop\"/>
    </mc:Choice>
  </mc:AlternateContent>
  <xr:revisionPtr revIDLastSave="0" documentId="13_ncr:1_{C00658BD-238F-4DC4-A02B-59F8EAF61CD1}" xr6:coauthVersionLast="47" xr6:coauthVersionMax="47" xr10:uidLastSave="{00000000-0000-0000-0000-000000000000}"/>
  <bookViews>
    <workbookView xWindow="-110" yWindow="-110" windowWidth="19420" windowHeight="10420" tabRatio="1000" firstSheet="3" activeTab="9" xr2:uid="{00000000-000D-0000-FFFF-FFFF00000000}"/>
  </bookViews>
  <sheets>
    <sheet name="VASU NOTE" sheetId="9" state="hidden" r:id="rId1"/>
    <sheet name="ARENDT NOTE" sheetId="10" state="hidden" r:id="rId2"/>
    <sheet name="Customer interview 1" sheetId="25" r:id="rId3"/>
    <sheet name="Customer interview 2" sheetId="24" r:id="rId4"/>
    <sheet name="End-user interview 1" sheetId="21" r:id="rId5"/>
    <sheet name="End-user interview 2" sheetId="22" r:id="rId6"/>
    <sheet name="Expert interview 1" sheetId="20" r:id="rId7"/>
    <sheet name="Expert interview 2" sheetId="8" r:id="rId8"/>
    <sheet name="Customer requirements" sheetId="1" r:id="rId9"/>
    <sheet name="Design specifications" sheetId="6" r:id="rId10"/>
    <sheet name="Notes and references" sheetId="15"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 l="1"/>
  <c r="C29" i="1"/>
  <c r="B30" i="6" l="1"/>
  <c r="B29" i="6"/>
  <c r="B28" i="6"/>
  <c r="B27" i="6"/>
  <c r="B26" i="6"/>
  <c r="B25" i="6"/>
  <c r="B24" i="6"/>
  <c r="B23" i="6"/>
  <c r="C27" i="1"/>
  <c r="C26" i="1"/>
  <c r="C25" i="1"/>
  <c r="B11" i="6"/>
  <c r="B4" i="6" l="1"/>
  <c r="B3" i="6"/>
  <c r="B22" i="6" l="1"/>
  <c r="B21" i="6"/>
  <c r="B20" i="6"/>
  <c r="B19" i="6"/>
  <c r="B18" i="6"/>
  <c r="B17" i="6"/>
  <c r="B16" i="6"/>
  <c r="B15" i="6"/>
  <c r="B14" i="6"/>
  <c r="B13" i="6"/>
  <c r="B12" i="6"/>
  <c r="B10" i="6"/>
  <c r="B9" i="6"/>
  <c r="B8" i="6"/>
  <c r="B7" i="6"/>
  <c r="B6" i="6"/>
  <c r="B5" i="6"/>
  <c r="C8" i="1" l="1"/>
  <c r="D7" i="6" s="1"/>
  <c r="C31" i="1"/>
  <c r="D30" i="6" s="1"/>
  <c r="C30" i="1"/>
  <c r="D29" i="6" s="1"/>
  <c r="D28" i="6"/>
  <c r="D27" i="6"/>
  <c r="D26" i="6"/>
  <c r="D25" i="6"/>
  <c r="D24" i="6"/>
  <c r="C24" i="1"/>
  <c r="D23" i="6" s="1"/>
  <c r="C23" i="1"/>
  <c r="D22" i="6" s="1"/>
  <c r="C22" i="1"/>
  <c r="D21" i="6" s="1"/>
  <c r="C21" i="1"/>
  <c r="D20" i="6" s="1"/>
  <c r="C20" i="1"/>
  <c r="D19" i="6" s="1"/>
  <c r="C19" i="1"/>
  <c r="D18" i="6" s="1"/>
  <c r="C18" i="1"/>
  <c r="D17" i="6" s="1"/>
  <c r="C17" i="1"/>
  <c r="D16" i="6" s="1"/>
  <c r="C16" i="1"/>
  <c r="D15" i="6" s="1"/>
  <c r="C15" i="1"/>
  <c r="D14" i="6" s="1"/>
  <c r="C14" i="1"/>
  <c r="D13" i="6" s="1"/>
  <c r="C13" i="1"/>
  <c r="D12" i="6" s="1"/>
  <c r="C12" i="1"/>
  <c r="D11" i="6" s="1"/>
  <c r="C11" i="1"/>
  <c r="D10" i="6" s="1"/>
  <c r="C10" i="1"/>
  <c r="D9" i="6" s="1"/>
  <c r="C9" i="1"/>
  <c r="D8" i="6" s="1"/>
  <c r="C7" i="1"/>
  <c r="D6" i="6" s="1"/>
  <c r="C6" i="1"/>
  <c r="D5" i="6" s="1"/>
  <c r="C5" i="1"/>
  <c r="D4" i="6" s="1"/>
  <c r="C4" i="1"/>
  <c r="D3" i="6" s="1"/>
</calcChain>
</file>

<file path=xl/sharedStrings.xml><?xml version="1.0" encoding="utf-8"?>
<sst xmlns="http://schemas.openxmlformats.org/spreadsheetml/2006/main" count="253" uniqueCount="152">
  <si>
    <t>Name</t>
  </si>
  <si>
    <t>Title</t>
  </si>
  <si>
    <t>Organization</t>
  </si>
  <si>
    <t>Phone</t>
  </si>
  <si>
    <t>Experts</t>
  </si>
  <si>
    <t>Other</t>
  </si>
  <si>
    <t>Importance</t>
  </si>
  <si>
    <t>Specifications</t>
  </si>
  <si>
    <t>Design specifications based on primary sources</t>
  </si>
  <si>
    <t>Customer requirements</t>
  </si>
  <si>
    <t>Current customers</t>
  </si>
  <si>
    <t>Average importance on a scale from 1 (low) to 3 (high)</t>
  </si>
  <si>
    <t>Expert on competitive opening</t>
  </si>
  <si>
    <t>Email</t>
  </si>
  <si>
    <t>Importance of need(s) being addressed</t>
  </si>
  <si>
    <t>Key specifications and features to emphasize for this niche</t>
  </si>
  <si>
    <t>Price and pricing factors for this niche – specifically, what price would you expect to pay for such a product?</t>
  </si>
  <si>
    <t>Key competitors</t>
  </si>
  <si>
    <t>How would you introduce a product like this one?</t>
  </si>
  <si>
    <t>How important are things like delivery, installation, training, warranties, affordable consumables, credit for purchasing and after-sales service for customer satisfaction?</t>
  </si>
  <si>
    <t>Potential roadblocks to introduction</t>
  </si>
  <si>
    <t>Additional insights</t>
  </si>
  <si>
    <t>JGH</t>
  </si>
  <si>
    <t>Manager</t>
  </si>
  <si>
    <t>XYZ Farm</t>
  </si>
  <si>
    <t>111-222-3333</t>
  </si>
  <si>
    <t>Manager@xyzfarm.county</t>
  </si>
  <si>
    <t xml:space="preserve">Most of our equipment lasts a couple of decades with careful maintenance. Our building obviously lasts longer. So maybe 30 years to 50 years would be great. Basically so we only need to buy it once per generation of the family. We understand, of course, that if you have to add the bugs that is an on-going thing. Just so long as they are not too costly or we might as well just buy petrol or diesel. I can't say much about lot sizes, but we usually have at least a couple of metric tons of waste around.  </t>
  </si>
  <si>
    <t xml:space="preserve">We can buy biofuels and regular fuels today. </t>
  </si>
  <si>
    <t xml:space="preserve">Like I said, these could be make or break for mid-sized farms like ours. </t>
  </si>
  <si>
    <t>I think we covered everything here that I can think of off the top of my head.</t>
  </si>
  <si>
    <t xml:space="preserve">If this actually works and makes a significant dent in our expenses, I suspect everyone else around here is going to want one, too. After all, we all are basically raising the same crops in the same ways with the same problems in doing that. </t>
  </si>
  <si>
    <t>MNE</t>
  </si>
  <si>
    <t>Municipal Waste Department</t>
  </si>
  <si>
    <t>001-001-0011</t>
  </si>
  <si>
    <t>MNE@KKCity.county.gov</t>
  </si>
  <si>
    <t xml:space="preserve">Depends on what it costs. I can tell you I would not be interested in anything less than say 15 years. I understand you have to add the bugs or chemicals to make the digestion occur. And I suppose you have to replace filters and other parts every so often, but I would hope it would not be worse than say on a truck for the air or fuel filter, depending on what it is. Think of it this way: I live in a world of fork lifts, front end loaders, compactors and trucks. Those are my reference points for big expenditures as well as the consumables we buy to keep things working. </t>
  </si>
  <si>
    <t xml:space="preserve">If I had to put off replacing a truck for a year, I could do that most likely. If I had to put it off for four or five years, not going to happen. </t>
  </si>
  <si>
    <t xml:space="preserve">At the high end, anaerobic biodigesters are a competitor. On the lower end, composting and selling the compost are activities that are easy to do. They divert food and green waste and would pose competition to this technology. In some places with cheap tipping fees, not taking any action is also akin to competition although this option is not likely to be considered much in the future. Then there are a few guys starting to talk about co-location where they provide and run the biodigester, we provide the land it is on and the waste, and we split the profits. </t>
  </si>
  <si>
    <t xml:space="preserve">I'd put a demo unit at a few places, mostly bigger cities and mid-sized ones as there it's sometimes the case you have too much compost. I would then make presentations at the trade meetings and get some coverage in the trade press, preferably articles and presentations by folks like me, not you because we all know you are selling. So your praise of your unit doesn't mean much. If you could get the central government to buy them or give us a grant too, that would go a long way to removing resistance if we knew it actually worked. 
</t>
  </si>
  <si>
    <t xml:space="preserve">Sure they all can help. I live in a world of capital budgets and operating budgets. I like my expenses against each as small as possible.  </t>
  </si>
  <si>
    <t xml:space="preserve">Composting food scraps and green waste is the easiest and cheapest way to divert it from landfills and produce a revenue stream, so there may always be municipalities that will only compost. Then there are a few municipalities that have already invested in a biodigester or want  a co-location deal as that's simple to do. They would be unlikely to have any interest in this product. So it probably will be difficult to find a municipality with enough green waste and significant enough costs to make buying this worthwhile. </t>
  </si>
  <si>
    <t xml:space="preserve">I don’t really see any problems in making folks aware of it. The world of municipal waste is surpringly small and we all talk to each other and read the trade journals and go to the same meetings -- even if they are on Zoom now. The real problem, like I said, is why buy this instead of taking a co-location deal, asuming you have enough waste to run it and land to site it in the first place. </t>
  </si>
  <si>
    <t xml:space="preserve">The more I think about it, unless you change your business model to co-location or get the government to have some very attractive grant, I'd look elsewhere. </t>
  </si>
  <si>
    <t>XYZ</t>
  </si>
  <si>
    <t>Foreman</t>
  </si>
  <si>
    <t xml:space="preserve">Gonzeles Ranch </t>
  </si>
  <si>
    <t>001-001-0022</t>
  </si>
  <si>
    <t>granch@goggle.com</t>
  </si>
  <si>
    <t>I have no idea, this is the first time I have heard of such a thing.</t>
  </si>
  <si>
    <t xml:space="preserve">I'm not sure. I know if someone had one and they really liked it, that would generate a lot of interest.
</t>
  </si>
  <si>
    <t>DWG</t>
  </si>
  <si>
    <t>County Mulching Station</t>
  </si>
  <si>
    <t>001-002-0028</t>
  </si>
  <si>
    <t>DWG@county.gov.county</t>
  </si>
  <si>
    <t xml:space="preserve">We're no different than anyone else. I know my boss is worried about the cost of fuel. </t>
  </si>
  <si>
    <t>From my perspective, it has to be easy to use and easy to fix and obviously the fuel has to run the vehhicles and machines and not gunk them up so I have a new maintenance worry.</t>
  </si>
  <si>
    <t xml:space="preserve">Post it on our association's list server and even better, have people who have used it and liked it post. 
</t>
  </si>
  <si>
    <t xml:space="preserve">If the boss says use it or fix it I do. So no roadblocks here. </t>
  </si>
  <si>
    <t>Sounds interesting.</t>
  </si>
  <si>
    <t>ABC</t>
  </si>
  <si>
    <t>Director</t>
  </si>
  <si>
    <t>National Dept. of Agriculture, Environmental Sustainability Program</t>
  </si>
  <si>
    <t xml:space="preserve">This is pretty high on our priority list for two reasons. Frst of all, we want to limit climate change impact from farming. Second, we want to increase the use of agricultural by-products. Making biofuel addresses both of these. It also presents opportunities to open up less productive farm land to low impact crops that can make us more energy independent. Third, the Government is emphasizing energy independence. For us that is both a local level and the national level issue. </t>
  </si>
  <si>
    <t xml:space="preserve">I have no idea. I  know in our agricultural sector, payback times need to be quick as folks are reluctant to go further into debt. I suppose it's redundant to say it has to be cost-efficient to operate or no one will buy it. </t>
  </si>
  <si>
    <t xml:space="preserve">Composting facilities are competitors. So are other producers of biofuels who actually buy up the crop waste or crop. </t>
  </si>
  <si>
    <t xml:space="preserve">We have a new program we are developing to put sustainablity advocates in the regions to help farmers. That's one avenue. I already mentioned the farm associations. 
</t>
  </si>
  <si>
    <t xml:space="preserve">I don’t know. That is outside of what I do. You might talk to the folks here who track farmer debt as to credit but I'm not sure they will be much help. </t>
  </si>
  <si>
    <t>Again this is outside of my lane. I'd talk to some of the associations.</t>
  </si>
  <si>
    <t xml:space="preserve">I'd focus on the larger, more industrial corporate farms. They are likely to be most receptive. Also I know there is a push in the military to adopt biofuels and their larger bases generate a lot of waste biomass as they have large land holdings. 
</t>
  </si>
  <si>
    <t xml:space="preserve">Farms are typicaly not the most innovative businesses. So that is the first roadblock. After all, you need to explain why this is better than composting. Second, is cost. I wish I could tell you we have a granting program in place but while one is being discussed to support inovations for sustainable ag, it is not there today. </t>
  </si>
  <si>
    <t>ATI</t>
  </si>
  <si>
    <t>Executive Director</t>
  </si>
  <si>
    <t>Crop Farm Bureau</t>
  </si>
  <si>
    <t>777-666-555</t>
  </si>
  <si>
    <t xml:space="preserve">Think of it this way. If I put a fuel tank on my farm, it lasts a couple of decades. So if this product does not last at least that long, it seems off to me. On a lot of farms we have 30 year old trucks and tractors, which is another benchmark for expectations. </t>
  </si>
  <si>
    <t xml:space="preserve">For sake of argument, lets say I pay a couple of thousand a year for fuel. Then this product, with all the consumables and repairs and maintenance, has to cost less than that per year and it has to cost enough less that the user can see how they can repay the purchase price within their payback period limitations. </t>
  </si>
  <si>
    <t xml:space="preserve">We are always looking for interesting things for our meetings and journals. So think about making a presentation and providing an article. We do give preference to those who sponsor or take out ads. I'd also talk to our Farm Technology Committee and see if they would be interested in doing an evaluation of what you have. There is a fee for that I should mention. </t>
  </si>
  <si>
    <t xml:space="preserve">All of these are important. Again it is all a matter of making this affordable and a simple thing to acquire and use.  </t>
  </si>
  <si>
    <t xml:space="preserve">First of all there cannot be any regulatory roadblocks due to air or water pollution, or health hazards to people or animals or plants. Second, it has to be a really good deal because you still can compost. Third, you have to prove it will work as advertised becuase why should someone take the risk involved in adopting it otherwise. </t>
  </si>
  <si>
    <t xml:space="preserve">Assuming the bugs or chemicals or whatever you use to digest and the by products that are not fuel have no issues associated with them, I don’t see many problems. As I said before, we are a venue for making what you are selling known. Many companies sponsor our meetings or take out ads in our journals as well as make presentations and do articles. </t>
  </si>
  <si>
    <t>Wide range of waste that can be treated</t>
  </si>
  <si>
    <t>Efficiency of biofuel production</t>
  </si>
  <si>
    <t>Flexible production rates</t>
  </si>
  <si>
    <t>20 to 50 year usable life</t>
  </si>
  <si>
    <t>Meets regulations and standards for fuels</t>
  </si>
  <si>
    <t>No adverse environmental or health impacts</t>
  </si>
  <si>
    <t>Requirement 7</t>
  </si>
  <si>
    <t>Doe not require much training</t>
  </si>
  <si>
    <t>Ease of transport</t>
  </si>
  <si>
    <t>Customer support</t>
  </si>
  <si>
    <t>Requirement 5</t>
  </si>
  <si>
    <t>Requirement 6</t>
  </si>
  <si>
    <t>Operation costs</t>
  </si>
  <si>
    <t>Payback period</t>
  </si>
  <si>
    <t>Requirement 4</t>
  </si>
  <si>
    <t>Bettter than competing technologies</t>
  </si>
  <si>
    <t>Addressing skepticism of customers</t>
  </si>
  <si>
    <t>DVG</t>
  </si>
  <si>
    <t>NA</t>
  </si>
  <si>
    <t>Moisture content, size, relative mass</t>
  </si>
  <si>
    <t>Speed range in hours</t>
  </si>
  <si>
    <t>Years</t>
  </si>
  <si>
    <t>Relevant standards, highlighting BTUs, viscosity, and emissions</t>
  </si>
  <si>
    <t>Training time</t>
  </si>
  <si>
    <t>Size of vehicle needed</t>
  </si>
  <si>
    <t>Labor time per month</t>
  </si>
  <si>
    <t xml:space="preserve">Customer support hours and level or personnel </t>
  </si>
  <si>
    <t>Currency</t>
  </si>
  <si>
    <t>Cost per month</t>
  </si>
  <si>
    <t>Cost per liter of fuel</t>
  </si>
  <si>
    <t>Barrels of imported oil not needed due to one unit running full-time for one year</t>
  </si>
  <si>
    <t>Current or potential customer on competitive opening</t>
  </si>
  <si>
    <t>How long will end-users expect a product like this to be used before it has to be replaced? If consumables are involved, how often are they purchased and in what lot sizes?</t>
  </si>
  <si>
    <t xml:space="preserve">What problems should be anticipated in making customers and end-users aware of this technology and in their acquiring it, using it, maintaining it, disposing or recyling it after its useful life, etc? </t>
  </si>
  <si>
    <t>Potential end-user on competitive opening</t>
  </si>
  <si>
    <t>Future customers and end-users</t>
  </si>
  <si>
    <t>We are  a mid-sized farm for our country, but hope to grow. If we can generate biofuels of various kinds out of our waste, not only can we run our vehicles but we can also power generators for electricity. Farming is often a hard business with tight margins. Not surprisingly, the cost of fuel is always an issue, especially while supplies are interrupted and prices soar, as happened briefly during the initial COVID lockdowns. Waste is less of an issue for us as we can compost it.</t>
  </si>
  <si>
    <t xml:space="preserve">The system has to be able to use stalks and other agricultural waste we canot sell for more value than it is worth making fuel. So flexibility of feed stock is an important feature. The other thing that is critical is this bug you add to make the fuel has to be safe and not screw up the environmnent. Otherwise we could endanger the farm. Other things: well it should be very easy and safe to use. If we have to go back to school or there is extensive training needed, it will detract from our running the farm. So it would be great if a kid could run it after school. And that easy means easy to both use and monitor and to fix, although we would not expect a kid to fix it. We should be able to install it without any problems too. After that it is price, price, price. We try not to buy anything that does not pay for itself in one year, or two at most if it is a crucial piece of equipment. If it costs a lot more more than a big truck or some other expensive piece to us, it is probably out of our reach. We actually have to get loans sometimes for the more expensive stuff so it would have to make money fast if we need to do that. I suppose the ability to make more or less fuel depending on our demand is also something we'd like to have so we don't have to also buy more storage tanks. But that means we'd like to be able to pile up the stalks and waste near it and toss it in as needed without gunking up the works. Oh, and it also has to be very simple to get it here. Look around. You drove here on dirt roads. So this unit has to be easy to transport and robust to take the bumps that will take place during transport.  </t>
  </si>
  <si>
    <t>I have no idea. Usually we find out about new things from talking with our neighbors and other farmers in the community. Sometimes one of the kids brings back something they hear about at school or college. Every now and then the government runs programs for farmers about innovations that can improve our farms. So does our trade association. And lately, my wife has started playing with the Internet and she reads things online like some farm equipment site. Oh yes, I forgot to mention, you pick up things when we go in to buy feed or other farm supplies at the feed store or go pick up oil or a part at the farm equipment store.</t>
  </si>
  <si>
    <t xml:space="preserve">Well we'd have to budget for it unless it was basically free, as if that could happen. And the ability to budget depends on whether we have a good crop year and if the market prices are good for what we sell. With the weather so screwy lately we are more cautious about making big outlays or taking out loans that could came back and bite us. Otherwise, we just want to be confident it does what it says it does and it is easy to use and affordable. We understand biofuel, but like I said, we never ran a refinery and that sounds like it just might be a big headache.
</t>
  </si>
  <si>
    <t xml:space="preserve">Although less of a problem here than in places like the US or Euope, diversion of as much waste as possible from landfills is helpful because trucking it from our collection centers costs money, as does ensuring we are meeting ever more stringent environmental regulations. Despite our collection of food scraps and composting them, we'd welcome a cheaper solution, especially if it generated income as well since selling compost doesn't make much.  In addition, a biodigester that produces fuel means we don't have to buy that for our vehicles. </t>
  </si>
  <si>
    <t xml:space="preserve">All that said, our City Goverment does not like going to the taxpayers for capital expenditures or new hires, and God forbid we ask them to increase our operating budget. So low purchase price, low labor input to operate and maintain, and inexpensive are critical, and this unit has to break even for us fast. Of course, it goes without saying that it has to be able to produce enough fuel to make it worth it to buy and use, and it has to do so efficiently. How much is enough? Well we drive our 3 front end loaders, 2 fork lifts, and 5 heavy dump trucks about 75 kilometers a day in total. Another thought, it would be great if our mechanics could maintain these with only a little on-site training. They are smart folks who keep out fleet running and our compactors working. 
</t>
  </si>
  <si>
    <t>With the war in Ukraine, this went from a middle-tier need to one in the top tier. We worry about the cost of fuel as it is a critical input in all our activities. We also worry about acccess to some extent</t>
  </si>
  <si>
    <t xml:space="preserve">It has to be good fuel so its just load the tractor diesel tank with our own fuel rather than having someone truck it out to the farm and load our storage tank. And it cannot cost more than we are paying today after break-even, and ideally even before. Oh yes, it has to pretty simple to use. We can fix and maintain our vehicles, so that is our skill level. If we can do it with those kinds of skills, great. Then it's simple to use.  </t>
  </si>
  <si>
    <t xml:space="preserve">We use tractors, trucks, ATVs and mowers, bailers, choppers, and a bunch of other stuff. We usually have to replace them ever 10 years or so. Since this is supporting equipment, maybe twice that time.   </t>
  </si>
  <si>
    <t xml:space="preserve">If we can't use it and get the promised benefits, then why would we pay for it.  Just remember, agriculture is increasingly difficult and risky with all this climate stuff. On top of that, there were always good years and bad years. So it has to be worth the money and installation, trialing, and that kind of stuff, it it is not an extra cost, really helps. So do leasing and lease to buy programs. Low or no interest credit is nice, but i peronally like lease to buy becuase if it doesn't work as promised in the early years the vendor has a strong incentive to fix it and if they can't do that, we're not stuck with it. </t>
  </si>
  <si>
    <t>I suspect we're like farmers and ranchers anywhere. Before we try something we want to be very sure it will work. The profit in agriculture is often small. It's a labor of love but at the end of the day we have to do more than put food on the table. We have to be able to pay for medical care, education for the kids, lah de dah and if lucky have a little left over for fun.</t>
  </si>
  <si>
    <t>Nope. Be interested to see what you come up with. When you thinking of doing a test demo. I'd probably be interested in being a test site if it did not cost me. Kind of a try before you buy.</t>
  </si>
  <si>
    <t>Machinist</t>
  </si>
  <si>
    <t xml:space="preserve">That's a question for the bosses. </t>
  </si>
  <si>
    <t xml:space="preserve">Again, that's above my pay grade. </t>
  </si>
  <si>
    <t xml:space="preserve">I could not say. I suspect someone in front office could, as it fits within our mandate to be more green. </t>
  </si>
  <si>
    <t>For me, I'd like good on-line repair videos, a manual that a dummy can unxdxderstand, an easy-to-reach help center, and no delay in getting needed parts.</t>
  </si>
  <si>
    <t xml:space="preserve">Here in the Repair and Machining Shop, everyone is already overworked.  So please don't come in and make our lives harder. Come in and make them easier. </t>
  </si>
  <si>
    <t>First and formost it has to be environmentally beneficial. If we digest crop waste but pollute the atmosphere in the process or make the people using the system sick, that is obviously not good. We are not a wealthy country, so affordability is also critical. Finally, and I suppose I don't need to say this, but the output should comply with the international standards for the relevant fuel. Finally, it should use a wide range of biomass as we'd like units that could be used widely throughout the country and in different settings.</t>
  </si>
  <si>
    <t>ABC@ag.country.gov</t>
  </si>
  <si>
    <t xml:space="preserve">I suspect it has to have about a 30 to 40 year life span as this is goiing to be a major change and people will be reluctant to go though it too quickly again. Think about the electrical grid. That came in after WWII and we are only now upgrading it. Think about how long other power generation units last. Long times. As for consumables, well I don't see this being used by small farms as they likely will not have enough waste and they can compost it. So if you look at mid-sized and large farms of the regions and crops of interest you can figure out lot sizes. Corn and sorgham come to mind. Look at the associations most intrested in biofuels. I dont see when purchased as an issue. I guess you want a cycle equivalent to when you buy feed for your farm animals even if its only for your chickens. </t>
  </si>
  <si>
    <t>Ati1@farmbureau.country.org</t>
  </si>
  <si>
    <t xml:space="preserve">While the system may work in the lab, it should be demonstrated for field use, where it is harder to be low maintenance and minimal operation because the environmental conditions are different. Sophisticated equipment is limited, especially once you move away from the very large corporate farms. For example,to give you a perspective, some of our mid-sized farm members, and many with small firms, don't even have access to the internet. Also, it should be cost-effective and show efficacy over various types of waste. And it needs to be something a reasonably skilled farm mechanic can operate and repair. I should have started out by saying it has to be affordable in both absolute terms and quick return-on-investment. </t>
  </si>
  <si>
    <t>Anaerobic biodigesters and compost piles, as well as biofuel producers buying crops or crop waste and taking it off your hands at no cost to you.</t>
  </si>
  <si>
    <t xml:space="preserve">I'm sure others have told you to focus on bigger farms first. Other than that I'd suggest working with the national agricutural universities and their demo farms. It’s the next generation of farmers who are likely to be more open to ionnovation, especially if they learned how to work it during their courses. </t>
  </si>
  <si>
    <t>Little maintenance and monitoring time required</t>
  </si>
  <si>
    <t>Purchase price</t>
  </si>
  <si>
    <t>Energy independence</t>
  </si>
  <si>
    <t>Independent test laboratory results</t>
  </si>
  <si>
    <t>Energy output/energy consumption</t>
  </si>
  <si>
    <t>Emissions, particle size, organisms must be safe</t>
  </si>
  <si>
    <t xml:space="preserve">Well, like I said, it should not be more than a big truck and include, like we do with our trucks, the costs of tires and other replacables in the truck for the consumables. The fuel costs are free if we were to buy this so don't consider them. That's the savings that let it pencil out. The consumables should be a negligible exense so efficiency is important. </t>
  </si>
  <si>
    <t xml:space="preserve">Same response as Customer 2. Composting food scraps and green waste is the easiest and cheapest way to divert it from landfills and produce a revenue stream, so there may always be municipalities that will only compost. Then there are a few municipalities that have already invested in a biodigester or want  a co-location deal as that's simple to do. They would be unlikely to have any interest in this product. So it probably will be difficult to find a municipality with enough green waste and significant enough costs to make buying this worthwhile. </t>
  </si>
  <si>
    <t xml:space="preserve">We are all talking about biofuels in the agriculture sector, but not too much is happening in countries like ours yet. I think we may need stronger government incentives before we see widespread adoption of this kind of technology. The core problem is start-up costs: Who pays for it? Everyone loves the idea of free fuel and being energy independent as well as having another cash product to sell, but right now to a lot of our members it seems like pie in the sky, especialy when folks are worrying about drought in one place and too much flooding in another. </t>
  </si>
  <si>
    <t>No more than a large pick-up truck. If I had to hold off for a year before replacing a truck that pulls a trailer to market, it's worth it. I always figure it is best to replace things a little early to be on the safe side. But I could not sqeeze something into my budget if I could not replace that truck too after I planned to, because it if does just drop dead I cannot get the product to market. When you ask about the payback period we like to see for a pickup truck, that depends on how much hay we are growing and how often we take animals to the slaughterhouse. Ideally just two or three years, realistically, in these times of drought, it's more likely a couple more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</si>
</sst>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0"/>
      <name val="Geneva"/>
    </font>
    <font>
      <sz val="10"/>
      <name val="Geneva"/>
      <family val="2"/>
    </font>
    <font>
      <sz val="10"/>
      <name val="Arial"/>
      <family val="2"/>
    </font>
    <font>
      <u/>
      <sz val="8.5"/>
      <color indexed="12"/>
      <name val="Geneva"/>
      <family val="2"/>
    </font>
    <font>
      <b/>
      <sz val="10"/>
      <color theme="0"/>
      <name val="Arial"/>
      <family val="2"/>
    </font>
    <font>
      <sz val="10"/>
      <name val="Arial"/>
      <family val="2"/>
    </font>
    <font>
      <u/>
      <sz val="9.1"/>
      <color indexed="12"/>
      <name val="Geneva"/>
      <family val="2"/>
    </font>
    <font>
      <u/>
      <sz val="9"/>
      <color theme="10"/>
      <name val="Geneva"/>
      <family val="2"/>
    </font>
    <font>
      <sz val="9"/>
      <name val="Arial"/>
      <family val="2"/>
    </font>
    <font>
      <b/>
      <sz val="12"/>
      <color theme="0"/>
      <name val="Arial"/>
      <family val="2"/>
    </font>
    <font>
      <b/>
      <sz val="16"/>
      <color theme="9"/>
      <name val="Arial"/>
      <family val="2"/>
    </font>
    <font>
      <b/>
      <i/>
      <sz val="12"/>
      <color theme="9"/>
      <name val="Arial"/>
      <family val="2"/>
    </font>
    <font>
      <b/>
      <sz val="10"/>
      <name val="Arial"/>
      <family val="2"/>
    </font>
    <font>
      <b/>
      <sz val="24"/>
      <color theme="9"/>
      <name val="Arial"/>
      <family val="2"/>
    </font>
    <font>
      <b/>
      <sz val="18"/>
      <color theme="9"/>
      <name val="Arial"/>
      <family val="2"/>
    </font>
    <font>
      <sz val="11"/>
      <name val="Arial"/>
      <family val="2"/>
    </font>
    <font>
      <u/>
      <sz val="11"/>
      <color theme="10"/>
      <name val="Geneva"/>
      <family val="2"/>
    </font>
    <font>
      <u/>
      <sz val="11"/>
      <name val="Arial"/>
      <family val="2"/>
    </font>
    <font>
      <sz val="10"/>
      <color theme="2" tint="-0.89999084444715716"/>
      <name val="Arial"/>
      <family val="2"/>
    </font>
    <font>
      <sz val="9"/>
      <color theme="2" tint="-0.89999084444715716"/>
      <name val="Arial"/>
      <family val="2"/>
    </font>
    <font>
      <b/>
      <sz val="11"/>
      <color theme="0"/>
      <name val="Arial"/>
      <family val="2"/>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397DC1"/>
        <bgColor indexed="64"/>
      </patternFill>
    </fill>
    <fill>
      <patternFill patternType="solid">
        <fgColor rgb="FFBFE4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s>
  <cellStyleXfs count="7">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5" fillId="0" borderId="0"/>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cellStyleXfs>
  <cellXfs count="84">
    <xf numFmtId="0" fontId="0" fillId="0" borderId="0" xfId="0"/>
    <xf numFmtId="0" fontId="2" fillId="0" borderId="0" xfId="0" applyFont="1"/>
    <xf numFmtId="0" fontId="2" fillId="2" borderId="2" xfId="0" applyFont="1" applyFill="1" applyBorder="1"/>
    <xf numFmtId="0" fontId="2" fillId="0" borderId="0" xfId="0" applyFont="1" applyAlignment="1">
      <alignment wrapText="1"/>
    </xf>
    <xf numFmtId="0" fontId="9" fillId="3" borderId="9" xfId="0" applyFont="1" applyFill="1" applyBorder="1" applyAlignment="1">
      <alignment vertical="center" wrapText="1"/>
    </xf>
    <xf numFmtId="0" fontId="2" fillId="3" borderId="5" xfId="0" applyFont="1" applyFill="1" applyBorder="1"/>
    <xf numFmtId="0" fontId="9" fillId="4" borderId="9" xfId="0" applyFont="1" applyFill="1" applyBorder="1" applyAlignment="1">
      <alignment vertical="center" wrapText="1"/>
    </xf>
    <xf numFmtId="0" fontId="2" fillId="3" borderId="2" xfId="0" applyFont="1" applyFill="1" applyBorder="1"/>
    <xf numFmtId="0" fontId="2" fillId="3" borderId="15" xfId="0" applyFont="1" applyFill="1" applyBorder="1"/>
    <xf numFmtId="0" fontId="2" fillId="3" borderId="16" xfId="0" applyFont="1" applyFill="1" applyBorder="1"/>
    <xf numFmtId="0" fontId="2" fillId="3" borderId="34" xfId="0" applyFont="1" applyFill="1" applyBorder="1"/>
    <xf numFmtId="0" fontId="4" fillId="3" borderId="17" xfId="0" applyFont="1" applyFill="1" applyBorder="1" applyAlignment="1">
      <alignment horizontal="center" vertical="center" textRotation="90" wrapText="1"/>
    </xf>
    <xf numFmtId="0" fontId="2" fillId="3" borderId="15" xfId="0" applyFont="1" applyFill="1" applyBorder="1" applyAlignment="1">
      <alignment wrapText="1"/>
    </xf>
    <xf numFmtId="0" fontId="9" fillId="3" borderId="44" xfId="0" applyFont="1" applyFill="1" applyBorder="1" applyAlignment="1">
      <alignment vertical="center" wrapText="1"/>
    </xf>
    <xf numFmtId="0" fontId="2" fillId="3" borderId="17" xfId="0" applyFont="1" applyFill="1" applyBorder="1"/>
    <xf numFmtId="0" fontId="9" fillId="3" borderId="18" xfId="0" applyFont="1" applyFill="1" applyBorder="1" applyAlignment="1">
      <alignment horizontal="center" vertical="center"/>
    </xf>
    <xf numFmtId="0" fontId="9" fillId="4" borderId="18" xfId="0" applyFont="1" applyFill="1" applyBorder="1" applyAlignment="1">
      <alignment horizontal="center" vertical="center"/>
    </xf>
    <xf numFmtId="0" fontId="2" fillId="3" borderId="14" xfId="0" applyFont="1" applyFill="1" applyBorder="1"/>
    <xf numFmtId="0" fontId="9" fillId="3" borderId="4" xfId="0" applyFont="1" applyFill="1" applyBorder="1" applyAlignment="1">
      <alignment horizontal="center" vertical="center"/>
    </xf>
    <xf numFmtId="0" fontId="15" fillId="0" borderId="41" xfId="0" applyFont="1" applyBorder="1" applyAlignment="1">
      <alignment horizontal="left" vertical="top" wrapText="1"/>
    </xf>
    <xf numFmtId="0" fontId="15" fillId="0" borderId="10" xfId="0" applyFont="1" applyBorder="1" applyAlignment="1">
      <alignment horizontal="left" vertical="top" wrapText="1"/>
    </xf>
    <xf numFmtId="0" fontId="16" fillId="0" borderId="10" xfId="6" applyFont="1" applyFill="1" applyBorder="1" applyAlignment="1" applyProtection="1">
      <alignment horizontal="left" vertical="top" wrapText="1"/>
    </xf>
    <xf numFmtId="0" fontId="15" fillId="0" borderId="13" xfId="0" applyFont="1" applyBorder="1" applyAlignment="1">
      <alignment horizontal="left" vertical="top" wrapText="1"/>
    </xf>
    <xf numFmtId="0" fontId="17" fillId="0" borderId="10" xfId="6" applyFont="1" applyFill="1" applyBorder="1" applyAlignment="1" applyProtection="1">
      <alignment horizontal="left" vertical="top" wrapText="1"/>
    </xf>
    <xf numFmtId="0" fontId="9" fillId="4" borderId="46" xfId="0" applyFont="1" applyFill="1" applyBorder="1" applyAlignment="1">
      <alignment vertical="center" wrapText="1"/>
    </xf>
    <xf numFmtId="0" fontId="9" fillId="4" borderId="12" xfId="0" applyFont="1" applyFill="1" applyBorder="1" applyAlignment="1">
      <alignment vertical="center" wrapText="1"/>
    </xf>
    <xf numFmtId="0" fontId="9" fillId="4" borderId="6" xfId="0" applyFont="1" applyFill="1" applyBorder="1" applyAlignment="1">
      <alignment vertical="center" wrapText="1"/>
    </xf>
    <xf numFmtId="0" fontId="19" fillId="0" borderId="8" xfId="0" applyFont="1" applyBorder="1" applyAlignment="1">
      <alignment horizontal="left" vertical="center"/>
    </xf>
    <xf numFmtId="0" fontId="19" fillId="0" borderId="42" xfId="0" applyFont="1" applyBorder="1" applyAlignment="1">
      <alignment horizontal="left" vertical="center"/>
    </xf>
    <xf numFmtId="0" fontId="19" fillId="0" borderId="43" xfId="0" applyFont="1" applyBorder="1" applyAlignment="1">
      <alignment horizontal="left" vertical="center"/>
    </xf>
    <xf numFmtId="0" fontId="19" fillId="0" borderId="8" xfId="0" applyFont="1" applyBorder="1" applyAlignment="1">
      <alignment horizontal="left" vertical="center" wrapText="1"/>
    </xf>
    <xf numFmtId="0" fontId="19" fillId="0" borderId="43" xfId="0" applyFont="1" applyBorder="1" applyAlignment="1">
      <alignment horizontal="left" vertical="center" wrapText="1"/>
    </xf>
    <xf numFmtId="0" fontId="18" fillId="5" borderId="20" xfId="0" applyFont="1" applyFill="1" applyBorder="1" applyAlignment="1">
      <alignment horizontal="center" vertical="center" wrapText="1"/>
    </xf>
    <xf numFmtId="164" fontId="18" fillId="5" borderId="20" xfId="0" applyNumberFormat="1" applyFont="1" applyFill="1" applyBorder="1" applyAlignment="1">
      <alignment horizontal="center" vertical="center" wrapText="1"/>
    </xf>
    <xf numFmtId="164" fontId="18" fillId="5" borderId="35" xfId="0" applyNumberFormat="1" applyFont="1" applyFill="1" applyBorder="1" applyAlignment="1">
      <alignment horizontal="center" vertical="center" wrapText="1"/>
    </xf>
    <xf numFmtId="0" fontId="18" fillId="0" borderId="28" xfId="0" applyFont="1" applyBorder="1" applyAlignment="1">
      <alignment horizontal="center" vertical="center"/>
    </xf>
    <xf numFmtId="0" fontId="18" fillId="0" borderId="25" xfId="0" applyFont="1" applyBorder="1" applyAlignment="1">
      <alignment horizontal="center" vertical="center"/>
    </xf>
    <xf numFmtId="0" fontId="18" fillId="0" borderId="29"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9" xfId="0" applyFont="1" applyBorder="1" applyAlignment="1">
      <alignment horizontal="center" vertical="center"/>
    </xf>
    <xf numFmtId="0" fontId="18" fillId="0" borderId="1" xfId="0" applyFont="1" applyBorder="1" applyAlignment="1">
      <alignment horizontal="center" vertical="center"/>
    </xf>
    <xf numFmtId="0" fontId="18" fillId="0" borderId="10" xfId="0" applyFont="1" applyBorder="1" applyAlignment="1">
      <alignment horizontal="center" vertical="center"/>
    </xf>
    <xf numFmtId="0" fontId="18" fillId="0" borderId="21" xfId="0" applyFont="1" applyBorder="1" applyAlignment="1">
      <alignment horizontal="center" vertical="center"/>
    </xf>
    <xf numFmtId="0" fontId="18" fillId="0" borderId="20" xfId="0" applyFont="1" applyBorder="1" applyAlignment="1">
      <alignment horizontal="center" vertical="center"/>
    </xf>
    <xf numFmtId="0" fontId="18" fillId="0" borderId="12" xfId="0" applyFont="1" applyBorder="1" applyAlignment="1">
      <alignment horizontal="center" vertical="center"/>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18" fillId="0" borderId="30" xfId="0" applyFont="1" applyBorder="1" applyAlignment="1">
      <alignment horizontal="center" vertical="center"/>
    </xf>
    <xf numFmtId="0" fontId="18" fillId="0" borderId="27" xfId="0" applyFont="1" applyBorder="1" applyAlignment="1">
      <alignment horizontal="center" vertical="center"/>
    </xf>
    <xf numFmtId="0" fontId="18" fillId="0" borderId="26" xfId="0" applyFont="1" applyBorder="1" applyAlignment="1">
      <alignment horizontal="center" vertical="center"/>
    </xf>
    <xf numFmtId="0" fontId="18" fillId="0" borderId="22" xfId="0" applyFont="1" applyBorder="1" applyAlignment="1">
      <alignment horizontal="center" vertical="center"/>
    </xf>
    <xf numFmtId="0" fontId="18" fillId="0" borderId="24" xfId="0" applyFont="1" applyBorder="1" applyAlignment="1">
      <alignment horizontal="center" vertical="center"/>
    </xf>
    <xf numFmtId="0" fontId="18" fillId="0" borderId="33" xfId="0" applyFont="1" applyBorder="1" applyAlignment="1">
      <alignment horizontal="center" vertical="center"/>
    </xf>
    <xf numFmtId="0" fontId="18" fillId="0" borderId="23"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35" xfId="0" applyFont="1" applyBorder="1" applyAlignment="1">
      <alignment horizontal="center" vertical="center"/>
    </xf>
    <xf numFmtId="0" fontId="4" fillId="4" borderId="45" xfId="0" applyFont="1" applyFill="1" applyBorder="1" applyAlignment="1">
      <alignment horizontal="center" textRotation="90"/>
    </xf>
    <xf numFmtId="0" fontId="4" fillId="4" borderId="18" xfId="0" applyFont="1" applyFill="1" applyBorder="1" applyAlignment="1">
      <alignment horizontal="center" textRotation="90"/>
    </xf>
    <xf numFmtId="0" fontId="12" fillId="2" borderId="5" xfId="0" applyFont="1" applyFill="1" applyBorder="1"/>
    <xf numFmtId="0" fontId="8" fillId="5" borderId="7" xfId="0" applyFont="1" applyFill="1" applyBorder="1" applyAlignment="1">
      <alignment horizontal="left" vertical="top" wrapText="1"/>
    </xf>
    <xf numFmtId="0" fontId="8" fillId="5" borderId="16" xfId="0" applyFont="1" applyFill="1" applyBorder="1" applyAlignment="1">
      <alignment horizontal="left" vertical="top" wrapText="1"/>
    </xf>
    <xf numFmtId="0" fontId="8" fillId="5" borderId="8" xfId="0" applyFont="1" applyFill="1" applyBorder="1" applyAlignment="1">
      <alignment horizontal="left" vertical="top" wrapText="1"/>
    </xf>
    <xf numFmtId="0" fontId="8" fillId="5" borderId="44" xfId="0" applyFont="1" applyFill="1" applyBorder="1" applyAlignment="1">
      <alignment horizontal="left" vertical="top" wrapText="1"/>
    </xf>
    <xf numFmtId="0" fontId="8" fillId="5" borderId="42" xfId="0" applyFont="1" applyFill="1" applyBorder="1" applyAlignment="1">
      <alignment horizontal="left" vertical="top" wrapText="1"/>
    </xf>
    <xf numFmtId="0" fontId="19" fillId="2" borderId="6" xfId="0" applyFont="1" applyFill="1" applyBorder="1" applyAlignment="1">
      <alignment horizontal="left" vertical="top" wrapText="1"/>
    </xf>
    <xf numFmtId="0" fontId="19" fillId="2" borderId="9" xfId="0" applyFont="1" applyFill="1" applyBorder="1" applyAlignment="1">
      <alignment horizontal="left" vertical="top" wrapText="1"/>
    </xf>
    <xf numFmtId="0" fontId="19" fillId="2" borderId="12" xfId="0" applyFont="1" applyFill="1" applyBorder="1" applyAlignment="1">
      <alignment horizontal="left" vertical="top" wrapText="1"/>
    </xf>
    <xf numFmtId="0" fontId="8" fillId="5" borderId="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7" fillId="0" borderId="10" xfId="6" applyFill="1" applyBorder="1" applyAlignment="1" applyProtection="1">
      <alignment horizontal="left" vertical="top" wrapText="1"/>
    </xf>
    <xf numFmtId="0" fontId="10" fillId="0" borderId="14" xfId="0" applyFont="1" applyBorder="1" applyAlignment="1">
      <alignment horizontal="center" vertical="center" wrapText="1"/>
    </xf>
    <xf numFmtId="0" fontId="11" fillId="0" borderId="4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0" fillId="4" borderId="14"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40" xfId="0" applyFont="1" applyFill="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cellXfs>
  <cellStyles count="7">
    <cellStyle name="Hyperlink" xfId="6" builtinId="8"/>
    <cellStyle name="Hyperlink 2" xfId="1" xr:uid="{00000000-0005-0000-0000-000001000000}"/>
    <cellStyle name="Hyperlink 3" xfId="5" xr:uid="{00000000-0005-0000-0000-000002000000}"/>
    <cellStyle name="Normal" xfId="0" builtinId="0"/>
    <cellStyle name="Normal 2" xfId="3" xr:uid="{00000000-0005-0000-0000-000004000000}"/>
    <cellStyle name="Normal 3" xfId="4" xr:uid="{00000000-0005-0000-0000-000005000000}"/>
    <cellStyle name="Normal 5" xfId="2"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FE4FF"/>
      <color rgb="FFFFFFFF"/>
      <color rgb="FF000000"/>
      <color rgb="FF397DC1"/>
      <color rgb="FFFF3399"/>
      <color rgb="FFDA70D5"/>
      <color rgb="FFFF0066"/>
      <color rgb="FF0E82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123825</xdr:rowOff>
    </xdr:from>
    <xdr:to>
      <xdr:col>12</xdr:col>
      <xdr:colOff>304800</xdr:colOff>
      <xdr:row>29</xdr:row>
      <xdr:rowOff>28575</xdr:rowOff>
    </xdr:to>
    <xdr:sp macro="" textlink="">
      <xdr:nvSpPr>
        <xdr:cNvPr id="2" name="TextBox 1">
          <a:extLst>
            <a:ext uri="{FF2B5EF4-FFF2-40B4-BE49-F238E27FC236}">
              <a16:creationId xmlns:a16="http://schemas.microsoft.com/office/drawing/2014/main" id="{9074DE7B-C8C0-4B80-818C-91AE08F68C12}"/>
            </a:ext>
          </a:extLst>
        </xdr:cNvPr>
        <xdr:cNvSpPr txBox="1"/>
      </xdr:nvSpPr>
      <xdr:spPr>
        <a:xfrm>
          <a:off x="190500" y="123825"/>
          <a:ext cx="7429500" cy="460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Dear Vasu:</a:t>
          </a:r>
        </a:p>
        <a:p>
          <a:r>
            <a:rPr lang="en-US" sz="1100">
              <a:solidFill>
                <a:schemeClr val="dk1"/>
              </a:solidFill>
              <a:effectLst/>
              <a:latin typeface="+mn-lt"/>
              <a:ea typeface="+mn-ea"/>
              <a:cs typeface="+mn-cs"/>
            </a:rPr>
            <a:t>Several notes I want to make regarding the Data Elements for the Voice of the Customer Tools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For each technology you are going to assess you will need to “hand pick” 5-6 requirements for Performance, Ease of Use and Price specifications (let’s say two requirements for each specification). I would recommend doing preliminary literature search to identify these specifications and then run them through the interviews. Also to demonstrate the functionality of Voice of the Customer spreadsheet tool it will be important to “grade” specifications on the scale 1-to-3 from least important to most important, or simply “assign” them based on your own understanding of the technology and in what direction the development goes (or may go).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Try to identify “future customers”. The New Product Development (NPD) process should consider not only “existing” customers but also “future” customers. For COVID testing technology “current” customers can be doctors and testing laboratories and the future customers can be individuals. In this case you can clearly see how performance/ease of use/price requirements will change: for the current customer the sensitivity/specificity will be important, but price and ease of use not so much, but for the “future” customer, ease of use and price will become of paramount importance. So, ideally, future DIY COVID test may look like current pregnancy test or HIV test or something similar. You will need to be “flexible” to be able to “see” who the future customer may be and in what direction the development of the new technology may go. The same is for the “green” technology you are going to work on.</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If you think that you need to discuss, contact me at any time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Konstantin</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12</xdr:col>
      <xdr:colOff>390525</xdr:colOff>
      <xdr:row>19</xdr:row>
      <xdr:rowOff>142875</xdr:rowOff>
    </xdr:to>
    <xdr:sp macro="" textlink="">
      <xdr:nvSpPr>
        <xdr:cNvPr id="2" name="TextBox 1">
          <a:extLst>
            <a:ext uri="{FF2B5EF4-FFF2-40B4-BE49-F238E27FC236}">
              <a16:creationId xmlns:a16="http://schemas.microsoft.com/office/drawing/2014/main" id="{3074B06B-1332-4655-BA4C-3FDF9E80D51B}"/>
            </a:ext>
          </a:extLst>
        </xdr:cNvPr>
        <xdr:cNvSpPr txBox="1"/>
      </xdr:nvSpPr>
      <xdr:spPr>
        <a:xfrm>
          <a:off x="152400" y="104775"/>
          <a:ext cx="7553325" cy="3114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Dear Arendt,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 went over the Voice of the Customer Tool. Several minor comments: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All links in the Tool are correct and function properly</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The breakdown of questions in Expert/End-User interview tables is different from Expert interview table, while the questions are the same. I think that both interview tables should look the same. Font also should be of the same size.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I would suggest changing the font throughout the document as well as color palette of the tables presented in the tool. The Times font looks very “old fashioned” and yellow/brown color combination is not eye-pleasing. This is true for all tables in all tools and spreadsheets.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Each Customer Requirement and Design Specification should be placed in the individual raw. For whatever reason in the spreadsheets some requirements and specifications are paired (7 and 1, 3 and 4, 5 and 6)</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3</xdr:row>
      <xdr:rowOff>0</xdr:rowOff>
    </xdr:to>
    <xdr:sp macro="" textlink="">
      <xdr:nvSpPr>
        <xdr:cNvPr id="1036" name="Line 1">
          <a:extLst>
            <a:ext uri="{FF2B5EF4-FFF2-40B4-BE49-F238E27FC236}">
              <a16:creationId xmlns:a16="http://schemas.microsoft.com/office/drawing/2014/main" id="{00000000-0008-0000-0100-00000C040000}"/>
            </a:ext>
          </a:extLst>
        </xdr:cNvPr>
        <xdr:cNvSpPr>
          <a:spLocks noChangeShapeType="1"/>
        </xdr:cNvSpPr>
      </xdr:nvSpPr>
      <xdr:spPr bwMode="auto">
        <a:xfrm flipH="1" flipV="1">
          <a:off x="314325" y="238125"/>
          <a:ext cx="2190750" cy="1409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3402542</xdr:colOff>
      <xdr:row>2</xdr:row>
      <xdr:rowOff>16934</xdr:rowOff>
    </xdr:from>
    <xdr:to>
      <xdr:col>1</xdr:col>
      <xdr:colOff>3897842</xdr:colOff>
      <xdr:row>2</xdr:row>
      <xdr:rowOff>761999</xdr:rowOff>
    </xdr:to>
    <xdr:sp macro="" textlink="">
      <xdr:nvSpPr>
        <xdr:cNvPr id="1026" name="Text 2">
          <a:extLst>
            <a:ext uri="{FF2B5EF4-FFF2-40B4-BE49-F238E27FC236}">
              <a16:creationId xmlns:a16="http://schemas.microsoft.com/office/drawing/2014/main" id="{00000000-0008-0000-0100-000002040000}"/>
            </a:ext>
          </a:extLst>
        </xdr:cNvPr>
        <xdr:cNvSpPr txBox="1">
          <a:spLocks noChangeArrowheads="1"/>
        </xdr:cNvSpPr>
      </xdr:nvSpPr>
      <xdr:spPr bwMode="auto">
        <a:xfrm>
          <a:off x="3724275" y="846667"/>
          <a:ext cx="495300" cy="74506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vert="vert270" wrap="square" lIns="27432" tIns="22860" rIns="27432" bIns="0" anchor="ctr" upright="1"/>
        <a:lstStyle/>
        <a:p>
          <a:pPr algn="ctr" rtl="0">
            <a:defRPr sz="1000"/>
          </a:pPr>
          <a:r>
            <a:rPr lang="en-US" sz="1000" b="1" i="0" u="none" strike="noStrike" baseline="0">
              <a:solidFill>
                <a:sysClr val="windowText" lastClr="000000"/>
              </a:solidFill>
              <a:latin typeface="Arial" panose="020B0604020202020204" pitchFamily="34" charset="0"/>
              <a:cs typeface="Arial" panose="020B0604020202020204" pitchFamily="34" charset="0"/>
            </a:rPr>
            <a:t>Importance to respondent</a:t>
          </a:r>
        </a:p>
      </xdr:txBody>
    </xdr:sp>
    <xdr:clientData/>
  </xdr:twoCellAnchor>
  <xdr:twoCellAnchor>
    <xdr:from>
      <xdr:col>0</xdr:col>
      <xdr:colOff>40217</xdr:colOff>
      <xdr:row>3</xdr:row>
      <xdr:rowOff>55033</xdr:rowOff>
    </xdr:from>
    <xdr:to>
      <xdr:col>0</xdr:col>
      <xdr:colOff>278342</xdr:colOff>
      <xdr:row>9</xdr:row>
      <xdr:rowOff>140757</xdr:rowOff>
    </xdr:to>
    <xdr:sp macro="" textlink="">
      <xdr:nvSpPr>
        <xdr:cNvPr id="8" name="Text 4">
          <a:extLst>
            <a:ext uri="{FF2B5EF4-FFF2-40B4-BE49-F238E27FC236}">
              <a16:creationId xmlns:a16="http://schemas.microsoft.com/office/drawing/2014/main" id="{145B92DF-5DB6-4CB3-82CB-23F79802BD3E}"/>
            </a:ext>
          </a:extLst>
        </xdr:cNvPr>
        <xdr:cNvSpPr txBox="1">
          <a:spLocks noChangeArrowheads="1"/>
        </xdr:cNvSpPr>
      </xdr:nvSpPr>
      <xdr:spPr bwMode="auto">
        <a:xfrm>
          <a:off x="40217" y="1866900"/>
          <a:ext cx="238125" cy="1050924"/>
        </a:xfrm>
        <a:prstGeom prst="rect">
          <a:avLst/>
        </a:prstGeom>
        <a:solidFill>
          <a:schemeClr val="accent5">
            <a:lumMod val="75000"/>
          </a:schemeClr>
        </a:solidFill>
        <a:ln>
          <a:noFill/>
        </a:ln>
      </xdr:spPr>
      <xdr:txBody>
        <a:bodyPr vertOverflow="clip" vert="vert270" wrap="square" lIns="36576" tIns="27432" rIns="36576" bIns="0" anchor="ctr" upright="1"/>
        <a:lstStyle/>
        <a:p>
          <a:pPr algn="ctr" rtl="0">
            <a:defRPr sz="1000"/>
          </a:pPr>
          <a:r>
            <a:rPr lang="en-US" sz="1200" b="1" i="0" u="none" strike="noStrike" baseline="0">
              <a:solidFill>
                <a:schemeClr val="bg1"/>
              </a:solidFill>
              <a:latin typeface="Arial" panose="020B0604020202020204" pitchFamily="34" charset="0"/>
              <a:cs typeface="Arial" panose="020B0604020202020204" pitchFamily="34" charset="0"/>
            </a:rPr>
            <a:t>Performance</a:t>
          </a:r>
          <a:endParaRPr lang="en-US">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47625</xdr:colOff>
      <xdr:row>10</xdr:row>
      <xdr:rowOff>47625</xdr:rowOff>
    </xdr:from>
    <xdr:to>
      <xdr:col>0</xdr:col>
      <xdr:colOff>285750</xdr:colOff>
      <xdr:row>16</xdr:row>
      <xdr:rowOff>158750</xdr:rowOff>
    </xdr:to>
    <xdr:sp macro="" textlink="">
      <xdr:nvSpPr>
        <xdr:cNvPr id="9" name="Text 5">
          <a:extLst>
            <a:ext uri="{FF2B5EF4-FFF2-40B4-BE49-F238E27FC236}">
              <a16:creationId xmlns:a16="http://schemas.microsoft.com/office/drawing/2014/main" id="{F5E80105-C863-44B1-8E95-5C9DBEC2DA3B}"/>
            </a:ext>
          </a:extLst>
        </xdr:cNvPr>
        <xdr:cNvSpPr txBox="1">
          <a:spLocks noChangeArrowheads="1"/>
        </xdr:cNvSpPr>
      </xdr:nvSpPr>
      <xdr:spPr bwMode="auto">
        <a:xfrm>
          <a:off x="47625" y="2990850"/>
          <a:ext cx="238125" cy="1082675"/>
        </a:xfrm>
        <a:prstGeom prst="rect">
          <a:avLst/>
        </a:prstGeom>
        <a:solidFill>
          <a:schemeClr val="accent5">
            <a:lumMod val="75000"/>
          </a:schemeClr>
        </a:solidFill>
        <a:ln>
          <a:noFill/>
        </a:ln>
      </xdr:spPr>
      <xdr:txBody>
        <a:bodyPr vertOverflow="clip" vert="vert270" wrap="square" lIns="36576" tIns="27432" rIns="36576" bIns="0" anchor="ctr" upright="1"/>
        <a:lstStyle/>
        <a:p>
          <a:pPr algn="ctr" rtl="0">
            <a:defRPr sz="1000"/>
          </a:pPr>
          <a:r>
            <a:rPr lang="en-US" sz="1200" b="1" i="0" u="none" strike="noStrike" baseline="0">
              <a:solidFill>
                <a:schemeClr val="bg1"/>
              </a:solidFill>
              <a:latin typeface="+mj-lt"/>
            </a:rPr>
            <a:t>Ease</a:t>
          </a:r>
          <a:r>
            <a:rPr lang="en-US" sz="1200" b="1" i="0" u="none" strike="noStrike" baseline="0">
              <a:solidFill>
                <a:schemeClr val="accent6">
                  <a:lumMod val="50000"/>
                </a:schemeClr>
              </a:solidFill>
              <a:latin typeface="+mj-lt"/>
            </a:rPr>
            <a:t> </a:t>
          </a:r>
          <a:r>
            <a:rPr lang="en-US" sz="1200" b="1" i="0" u="none" strike="noStrike" baseline="0">
              <a:solidFill>
                <a:schemeClr val="bg1"/>
              </a:solidFill>
              <a:latin typeface="+mj-lt"/>
            </a:rPr>
            <a:t>of</a:t>
          </a:r>
          <a:r>
            <a:rPr lang="en-US" sz="1200" b="1" i="0" u="none" strike="noStrike" baseline="0">
              <a:solidFill>
                <a:schemeClr val="accent6">
                  <a:lumMod val="50000"/>
                </a:schemeClr>
              </a:solidFill>
              <a:latin typeface="+mj-lt"/>
            </a:rPr>
            <a:t> </a:t>
          </a:r>
          <a:r>
            <a:rPr lang="en-US" sz="1200" b="1" i="0" u="none" strike="noStrike" baseline="0">
              <a:solidFill>
                <a:schemeClr val="bg1"/>
              </a:solidFill>
              <a:latin typeface="+mj-lt"/>
            </a:rPr>
            <a:t>use</a:t>
          </a:r>
          <a:endParaRPr lang="en-US">
            <a:solidFill>
              <a:schemeClr val="bg1"/>
            </a:solidFill>
            <a:latin typeface="+mj-lt"/>
          </a:endParaRPr>
        </a:p>
      </xdr:txBody>
    </xdr:sp>
    <xdr:clientData/>
  </xdr:twoCellAnchor>
  <xdr:twoCellAnchor>
    <xdr:from>
      <xdr:col>0</xdr:col>
      <xdr:colOff>57151</xdr:colOff>
      <xdr:row>17</xdr:row>
      <xdr:rowOff>57150</xdr:rowOff>
    </xdr:from>
    <xdr:to>
      <xdr:col>0</xdr:col>
      <xdr:colOff>285751</xdr:colOff>
      <xdr:row>23</xdr:row>
      <xdr:rowOff>104774</xdr:rowOff>
    </xdr:to>
    <xdr:sp macro="" textlink="">
      <xdr:nvSpPr>
        <xdr:cNvPr id="10" name="Text 6">
          <a:extLst>
            <a:ext uri="{FF2B5EF4-FFF2-40B4-BE49-F238E27FC236}">
              <a16:creationId xmlns:a16="http://schemas.microsoft.com/office/drawing/2014/main" id="{0A847F15-1DF4-4A9A-9A3F-4751E73476B6}"/>
            </a:ext>
          </a:extLst>
        </xdr:cNvPr>
        <xdr:cNvSpPr txBox="1">
          <a:spLocks noChangeArrowheads="1"/>
        </xdr:cNvSpPr>
      </xdr:nvSpPr>
      <xdr:spPr bwMode="auto">
        <a:xfrm>
          <a:off x="57151" y="4184650"/>
          <a:ext cx="228600" cy="1038224"/>
        </a:xfrm>
        <a:prstGeom prst="rect">
          <a:avLst/>
        </a:prstGeom>
        <a:solidFill>
          <a:schemeClr val="accent5">
            <a:lumMod val="75000"/>
          </a:schemeClr>
        </a:solidFill>
        <a:ln>
          <a:noFill/>
        </a:ln>
      </xdr:spPr>
      <xdr:txBody>
        <a:bodyPr vertOverflow="clip" vert="vert270" wrap="square" lIns="36576" tIns="27432" rIns="36576" bIns="0" anchor="ctr" upright="1"/>
        <a:lstStyle/>
        <a:p>
          <a:pPr algn="ctr" rtl="0">
            <a:defRPr sz="1000"/>
          </a:pPr>
          <a:r>
            <a:rPr lang="en-US" sz="1200" b="1" i="0" u="none" strike="noStrike" baseline="0">
              <a:solidFill>
                <a:schemeClr val="bg1"/>
              </a:solidFill>
              <a:latin typeface="Arial" panose="020B0604020202020204" pitchFamily="34" charset="0"/>
              <a:ea typeface="+mn-ea"/>
              <a:cs typeface="Arial" panose="020B0604020202020204" pitchFamily="34" charset="0"/>
            </a:rPr>
            <a:t>Price</a:t>
          </a:r>
        </a:p>
      </xdr:txBody>
    </xdr:sp>
    <xdr:clientData/>
  </xdr:twoCellAnchor>
  <xdr:twoCellAnchor>
    <xdr:from>
      <xdr:col>0</xdr:col>
      <xdr:colOff>59267</xdr:colOff>
      <xdr:row>24</xdr:row>
      <xdr:rowOff>85725</xdr:rowOff>
    </xdr:from>
    <xdr:to>
      <xdr:col>0</xdr:col>
      <xdr:colOff>279401</xdr:colOff>
      <xdr:row>30</xdr:row>
      <xdr:rowOff>104775</xdr:rowOff>
    </xdr:to>
    <xdr:sp macro="" textlink="">
      <xdr:nvSpPr>
        <xdr:cNvPr id="11" name="Text 6">
          <a:extLst>
            <a:ext uri="{FF2B5EF4-FFF2-40B4-BE49-F238E27FC236}">
              <a16:creationId xmlns:a16="http://schemas.microsoft.com/office/drawing/2014/main" id="{5F4A5507-19DA-46E3-B9E0-F9794E56F2C4}"/>
            </a:ext>
          </a:extLst>
        </xdr:cNvPr>
        <xdr:cNvSpPr txBox="1">
          <a:spLocks noChangeArrowheads="1"/>
        </xdr:cNvSpPr>
      </xdr:nvSpPr>
      <xdr:spPr bwMode="auto">
        <a:xfrm>
          <a:off x="59267" y="5301192"/>
          <a:ext cx="220134" cy="984250"/>
        </a:xfrm>
        <a:prstGeom prst="rect">
          <a:avLst/>
        </a:prstGeom>
        <a:solidFill>
          <a:schemeClr val="accent5">
            <a:lumMod val="75000"/>
          </a:schemeClr>
        </a:solidFill>
        <a:ln>
          <a:noFill/>
        </a:ln>
      </xdr:spPr>
      <xdr:txBody>
        <a:bodyPr vertOverflow="clip" vert="vert270" wrap="square" lIns="36576" tIns="27432" rIns="36576" bIns="0" anchor="ctr" upright="1"/>
        <a:lstStyle/>
        <a:p>
          <a:pPr algn="ctr" rtl="0">
            <a:defRPr sz="1000"/>
          </a:pPr>
          <a:r>
            <a:rPr lang="en-US" sz="1200" b="1" i="0" u="none" strike="noStrike" baseline="0">
              <a:solidFill>
                <a:schemeClr val="bg1"/>
              </a:solidFill>
              <a:latin typeface="Arial" panose="020B0604020202020204" pitchFamily="34" charset="0"/>
              <a:ea typeface="+mn-ea"/>
              <a:cs typeface="Arial" panose="020B0604020202020204" pitchFamily="34" charset="0"/>
            </a:rPr>
            <a:t>Other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38101</xdr:colOff>
      <xdr:row>2</xdr:row>
      <xdr:rowOff>33865</xdr:rowOff>
    </xdr:from>
    <xdr:to>
      <xdr:col>0</xdr:col>
      <xdr:colOff>245534</xdr:colOff>
      <xdr:row>8</xdr:row>
      <xdr:rowOff>135466</xdr:rowOff>
    </xdr:to>
    <xdr:sp macro="" textlink="">
      <xdr:nvSpPr>
        <xdr:cNvPr id="2" name="Text 4">
          <a:extLst>
            <a:ext uri="{FF2B5EF4-FFF2-40B4-BE49-F238E27FC236}">
              <a16:creationId xmlns:a16="http://schemas.microsoft.com/office/drawing/2014/main" id="{247E8526-7205-4C22-8C7E-C29D256B0AAD}"/>
            </a:ext>
          </a:extLst>
        </xdr:cNvPr>
        <xdr:cNvSpPr txBox="1">
          <a:spLocks noChangeArrowheads="1"/>
        </xdr:cNvSpPr>
      </xdr:nvSpPr>
      <xdr:spPr bwMode="auto">
        <a:xfrm>
          <a:off x="38101" y="956732"/>
          <a:ext cx="207433" cy="1117601"/>
        </a:xfrm>
        <a:prstGeom prst="rect">
          <a:avLst/>
        </a:prstGeom>
        <a:solidFill>
          <a:schemeClr val="accent5">
            <a:lumMod val="75000"/>
          </a:schemeClr>
        </a:solidFill>
        <a:ln>
          <a:noFill/>
        </a:ln>
      </xdr:spPr>
      <xdr:txBody>
        <a:bodyPr vertOverflow="clip" vert="vert270" wrap="square" lIns="36576" tIns="27432" rIns="36576" bIns="0" anchor="ctr" upright="1"/>
        <a:lstStyle/>
        <a:p>
          <a:pPr algn="ctr" rtl="0">
            <a:defRPr sz="1000"/>
          </a:pPr>
          <a:r>
            <a:rPr lang="en-US" sz="1200" b="1" i="0" u="none" strike="noStrike" baseline="0">
              <a:solidFill>
                <a:schemeClr val="bg1"/>
              </a:solidFill>
              <a:latin typeface="Arial" panose="020B0604020202020204" pitchFamily="34" charset="0"/>
              <a:ea typeface="+mn-ea"/>
              <a:cs typeface="Arial" panose="020B0604020202020204" pitchFamily="34" charset="0"/>
            </a:rPr>
            <a:t>Performance</a:t>
          </a:r>
        </a:p>
      </xdr:txBody>
    </xdr:sp>
    <xdr:clientData/>
  </xdr:twoCellAnchor>
  <xdr:twoCellAnchor>
    <xdr:from>
      <xdr:col>0</xdr:col>
      <xdr:colOff>38100</xdr:colOff>
      <xdr:row>9</xdr:row>
      <xdr:rowOff>99483</xdr:rowOff>
    </xdr:from>
    <xdr:to>
      <xdr:col>0</xdr:col>
      <xdr:colOff>270933</xdr:colOff>
      <xdr:row>15</xdr:row>
      <xdr:rowOff>143933</xdr:rowOff>
    </xdr:to>
    <xdr:sp macro="" textlink="">
      <xdr:nvSpPr>
        <xdr:cNvPr id="3" name="Text 5">
          <a:extLst>
            <a:ext uri="{FF2B5EF4-FFF2-40B4-BE49-F238E27FC236}">
              <a16:creationId xmlns:a16="http://schemas.microsoft.com/office/drawing/2014/main" id="{E768B04C-D2C5-4D93-BCA9-E02CA7DDB884}"/>
            </a:ext>
          </a:extLst>
        </xdr:cNvPr>
        <xdr:cNvSpPr txBox="1">
          <a:spLocks noChangeArrowheads="1"/>
        </xdr:cNvSpPr>
      </xdr:nvSpPr>
      <xdr:spPr bwMode="auto">
        <a:xfrm>
          <a:off x="38100" y="2207683"/>
          <a:ext cx="232833" cy="1060450"/>
        </a:xfrm>
        <a:prstGeom prst="rect">
          <a:avLst/>
        </a:prstGeom>
        <a:solidFill>
          <a:schemeClr val="accent5">
            <a:lumMod val="75000"/>
          </a:schemeClr>
        </a:solidFill>
        <a:ln>
          <a:noFill/>
        </a:ln>
      </xdr:spPr>
      <xdr:txBody>
        <a:bodyPr vertOverflow="clip" vert="vert270" wrap="square" lIns="36576" tIns="27432" rIns="36576" bIns="0" anchor="ctr" upright="1"/>
        <a:lstStyle/>
        <a:p>
          <a:pPr algn="ctr" rtl="0">
            <a:defRPr sz="1000"/>
          </a:pPr>
          <a:r>
            <a:rPr lang="en-US" sz="1200" b="1" i="0" u="none" strike="noStrike" baseline="0">
              <a:solidFill>
                <a:schemeClr val="bg1"/>
              </a:solidFill>
              <a:latin typeface="+mj-lt"/>
            </a:rPr>
            <a:t>Ease </a:t>
          </a:r>
          <a:r>
            <a:rPr lang="en-US" sz="1200" b="1" i="0" u="none" strike="noStrike" baseline="0">
              <a:solidFill>
                <a:schemeClr val="bg1"/>
              </a:solidFill>
              <a:latin typeface="Arial" panose="020B0604020202020204" pitchFamily="34" charset="0"/>
              <a:cs typeface="Arial" panose="020B0604020202020204" pitchFamily="34" charset="0"/>
            </a:rPr>
            <a:t>of</a:t>
          </a:r>
          <a:r>
            <a:rPr lang="en-US" sz="1200" b="1" i="0" u="none" strike="noStrike" baseline="0">
              <a:solidFill>
                <a:schemeClr val="bg1"/>
              </a:solidFill>
              <a:latin typeface="+mj-lt"/>
            </a:rPr>
            <a:t> use</a:t>
          </a:r>
        </a:p>
        <a:p>
          <a:pPr algn="ctr" rtl="0">
            <a:defRPr sz="1000"/>
          </a:pPr>
          <a:endParaRPr lang="en-US">
            <a:solidFill>
              <a:schemeClr val="bg1"/>
            </a:solidFill>
          </a:endParaRPr>
        </a:p>
      </xdr:txBody>
    </xdr:sp>
    <xdr:clientData/>
  </xdr:twoCellAnchor>
  <xdr:twoCellAnchor>
    <xdr:from>
      <xdr:col>0</xdr:col>
      <xdr:colOff>12700</xdr:colOff>
      <xdr:row>17</xdr:row>
      <xdr:rowOff>27516</xdr:rowOff>
    </xdr:from>
    <xdr:to>
      <xdr:col>0</xdr:col>
      <xdr:colOff>247650</xdr:colOff>
      <xdr:row>22</xdr:row>
      <xdr:rowOff>8467</xdr:rowOff>
    </xdr:to>
    <xdr:sp macro="" textlink="">
      <xdr:nvSpPr>
        <xdr:cNvPr id="4" name="Text 7">
          <a:extLst>
            <a:ext uri="{FF2B5EF4-FFF2-40B4-BE49-F238E27FC236}">
              <a16:creationId xmlns:a16="http://schemas.microsoft.com/office/drawing/2014/main" id="{34A032BD-EBBA-4C6A-BAA2-9BFBB40AAB9E}"/>
            </a:ext>
          </a:extLst>
        </xdr:cNvPr>
        <xdr:cNvSpPr txBox="1">
          <a:spLocks noChangeArrowheads="1"/>
        </xdr:cNvSpPr>
      </xdr:nvSpPr>
      <xdr:spPr bwMode="auto">
        <a:xfrm>
          <a:off x="12700" y="3490383"/>
          <a:ext cx="234950" cy="827617"/>
        </a:xfrm>
        <a:prstGeom prst="rect">
          <a:avLst/>
        </a:prstGeom>
        <a:solidFill>
          <a:schemeClr val="accent5">
            <a:lumMod val="75000"/>
          </a:schemeClr>
        </a:solidFill>
        <a:ln>
          <a:noFill/>
        </a:ln>
      </xdr:spPr>
      <xdr:txBody>
        <a:bodyPr vertOverflow="clip" vert="vert270" wrap="square" lIns="36576" tIns="27432" rIns="36576" bIns="0" anchor="ctr" upright="1"/>
        <a:lstStyle/>
        <a:p>
          <a:pPr algn="ctr" rtl="0">
            <a:defRPr sz="1000"/>
          </a:pPr>
          <a:r>
            <a:rPr lang="en-US" sz="1200" b="1" i="0" u="none" strike="noStrike" baseline="0">
              <a:solidFill>
                <a:schemeClr val="bg1"/>
              </a:solidFill>
              <a:latin typeface="Arial" panose="020B0604020202020204" pitchFamily="34" charset="0"/>
              <a:cs typeface="Arial" panose="020B0604020202020204" pitchFamily="34" charset="0"/>
            </a:rPr>
            <a:t>Price</a:t>
          </a:r>
          <a:endParaRPr lang="en-US">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8466</xdr:colOff>
      <xdr:row>24</xdr:row>
      <xdr:rowOff>0</xdr:rowOff>
    </xdr:from>
    <xdr:to>
      <xdr:col>0</xdr:col>
      <xdr:colOff>304800</xdr:colOff>
      <xdr:row>28</xdr:row>
      <xdr:rowOff>29634</xdr:rowOff>
    </xdr:to>
    <xdr:sp macro="" textlink="">
      <xdr:nvSpPr>
        <xdr:cNvPr id="5" name="Text 7">
          <a:extLst>
            <a:ext uri="{FF2B5EF4-FFF2-40B4-BE49-F238E27FC236}">
              <a16:creationId xmlns:a16="http://schemas.microsoft.com/office/drawing/2014/main" id="{6DFBB181-AB65-481C-BC55-1554AF09E0F7}"/>
            </a:ext>
          </a:extLst>
        </xdr:cNvPr>
        <xdr:cNvSpPr txBox="1">
          <a:spLocks noChangeArrowheads="1"/>
        </xdr:cNvSpPr>
      </xdr:nvSpPr>
      <xdr:spPr bwMode="auto">
        <a:xfrm flipH="1">
          <a:off x="8466" y="4648200"/>
          <a:ext cx="296334" cy="706967"/>
        </a:xfrm>
        <a:prstGeom prst="rect">
          <a:avLst/>
        </a:prstGeom>
        <a:solidFill>
          <a:schemeClr val="accent5">
            <a:lumMod val="75000"/>
          </a:schemeClr>
        </a:solidFill>
        <a:ln>
          <a:noFill/>
        </a:ln>
      </xdr:spPr>
      <xdr:txBody>
        <a:bodyPr vertOverflow="clip" vert="vert270" wrap="square" lIns="36576" tIns="27432" rIns="36576" bIns="0" anchor="ctr" upright="1"/>
        <a:lstStyle/>
        <a:p>
          <a:pPr algn="ctr" rtl="0">
            <a:defRPr sz="1000"/>
          </a:pPr>
          <a:r>
            <a:rPr lang="en-US" sz="1200" b="1" i="0" u="none" strike="noStrike" baseline="0">
              <a:solidFill>
                <a:schemeClr val="bg1"/>
              </a:solidFill>
              <a:latin typeface="Arial" panose="020B0604020202020204" pitchFamily="34" charset="0"/>
              <a:cs typeface="Arial" panose="020B0604020202020204" pitchFamily="34" charset="0"/>
            </a:rPr>
            <a:t>Other</a:t>
          </a:r>
          <a:endParaRPr lang="en-US">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0</xdr:row>
      <xdr:rowOff>104774</xdr:rowOff>
    </xdr:from>
    <xdr:to>
      <xdr:col>8</xdr:col>
      <xdr:colOff>238125</xdr:colOff>
      <xdr:row>25</xdr:row>
      <xdr:rowOff>9525</xdr:rowOff>
    </xdr:to>
    <xdr:sp macro="" textlink="">
      <xdr:nvSpPr>
        <xdr:cNvPr id="2" name="TextBox 1">
          <a:extLst>
            <a:ext uri="{FF2B5EF4-FFF2-40B4-BE49-F238E27FC236}">
              <a16:creationId xmlns:a16="http://schemas.microsoft.com/office/drawing/2014/main" id="{56F4D711-08E2-47C2-A1AC-654B158B6BD3}"/>
            </a:ext>
          </a:extLst>
        </xdr:cNvPr>
        <xdr:cNvSpPr txBox="1"/>
      </xdr:nvSpPr>
      <xdr:spPr>
        <a:xfrm>
          <a:off x="200025" y="104774"/>
          <a:ext cx="5934075" cy="395287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u="none">
              <a:solidFill>
                <a:sysClr val="windowText" lastClr="000000"/>
              </a:solidFill>
              <a:latin typeface="Arial" panose="020B0604020202020204" pitchFamily="34" charset="0"/>
              <a:ea typeface="+mn-ea"/>
              <a:cs typeface="Arial" panose="020B0604020202020204" pitchFamily="34" charset="0"/>
            </a:rPr>
            <a:t>Notes: </a:t>
          </a:r>
        </a:p>
        <a:p>
          <a:endParaRPr lang="en-US" sz="1100">
            <a:solidFill>
              <a:sysClr val="windowText" lastClr="000000"/>
            </a:solidFill>
            <a:latin typeface="Arial" panose="020B0604020202020204" pitchFamily="34" charset="0"/>
            <a:ea typeface="+mn-ea"/>
            <a:cs typeface="Arial" panose="020B0604020202020204" pitchFamily="34" charset="0"/>
          </a:endParaRPr>
        </a:p>
        <a:p>
          <a:r>
            <a:rPr lang="en-US" sz="1100" b="0">
              <a:solidFill>
                <a:srgbClr val="000000"/>
              </a:solidFill>
              <a:effectLst/>
              <a:latin typeface="Arial" panose="020B0604020202020204" pitchFamily="34" charset="0"/>
              <a:ea typeface="+mn-ea"/>
              <a:cs typeface="Arial" panose="020B0604020202020204" pitchFamily="34" charset="0"/>
            </a:rPr>
            <a:t>Need to check out funding program outlook and tax incentives potential. Also need</a:t>
          </a:r>
          <a:r>
            <a:rPr lang="en-US" sz="1100" b="0" baseline="0">
              <a:solidFill>
                <a:srgbClr val="000000"/>
              </a:solidFill>
              <a:effectLst/>
              <a:latin typeface="Arial" panose="020B0604020202020204" pitchFamily="34" charset="0"/>
              <a:ea typeface="+mn-ea"/>
              <a:cs typeface="Arial" panose="020B0604020202020204" pitchFamily="34" charset="0"/>
            </a:rPr>
            <a:t> to figure out how much fuel farms use based on the metrics in the interviews. </a:t>
          </a:r>
        </a:p>
        <a:p>
          <a:endParaRPr lang="en-US">
            <a:solidFill>
              <a:srgbClr val="000000"/>
            </a:solidFill>
            <a:effectLst/>
            <a:latin typeface="Arial" panose="020B0604020202020204" pitchFamily="34" charset="0"/>
            <a:cs typeface="Arial" panose="020B0604020202020204" pitchFamily="34" charset="0"/>
          </a:endParaRPr>
        </a:p>
        <a:p>
          <a:r>
            <a:rPr lang="en-US" sz="1100" b="0">
              <a:solidFill>
                <a:srgbClr val="000000"/>
              </a:solidFill>
              <a:effectLst/>
              <a:latin typeface="Arial" panose="020B0604020202020204" pitchFamily="34" charset="0"/>
              <a:ea typeface="+mn-ea"/>
              <a:cs typeface="Arial" panose="020B0604020202020204" pitchFamily="34" charset="0"/>
            </a:rPr>
            <a:t>Little training and minimal operations and maintenance time is likely more important than it seems from the</a:t>
          </a:r>
          <a:r>
            <a:rPr lang="en-US" sz="1100" b="0" baseline="0">
              <a:solidFill>
                <a:srgbClr val="000000"/>
              </a:solidFill>
              <a:effectLst/>
              <a:latin typeface="Arial" panose="020B0604020202020204" pitchFamily="34" charset="0"/>
              <a:ea typeface="+mn-ea"/>
              <a:cs typeface="Arial" panose="020B0604020202020204" pitchFamily="34" charset="0"/>
            </a:rPr>
            <a:t> aggregated sheet, </a:t>
          </a:r>
          <a:r>
            <a:rPr lang="en-US" sz="1100" b="0">
              <a:solidFill>
                <a:srgbClr val="000000"/>
              </a:solidFill>
              <a:effectLst/>
              <a:latin typeface="Arial" panose="020B0604020202020204" pitchFamily="34" charset="0"/>
              <a:ea typeface="+mn-ea"/>
              <a:cs typeface="Arial" panose="020B0604020202020204" pitchFamily="34" charset="0"/>
            </a:rPr>
            <a:t>as experts live in a different world from end-users. Probably should find some more experts who consult on</a:t>
          </a:r>
          <a:r>
            <a:rPr lang="en-US" sz="1100" b="0" baseline="0">
              <a:solidFill>
                <a:srgbClr val="000000"/>
              </a:solidFill>
              <a:effectLst/>
              <a:latin typeface="Arial" panose="020B0604020202020204" pitchFamily="34" charset="0"/>
              <a:ea typeface="+mn-ea"/>
              <a:cs typeface="Arial" panose="020B0604020202020204" pitchFamily="34" charset="0"/>
            </a:rPr>
            <a:t> industrial farm operations to see what they think and also definitely need to call some more end-users. </a:t>
          </a:r>
          <a:endParaRPr lang="en-US">
            <a:solidFill>
              <a:srgbClr val="000000"/>
            </a:solidFill>
            <a:effectLst/>
            <a:latin typeface="Arial" panose="020B0604020202020204" pitchFamily="34" charset="0"/>
            <a:cs typeface="Arial" panose="020B0604020202020204" pitchFamily="34" charset="0"/>
          </a:endParaRPr>
        </a:p>
        <a:p>
          <a:endParaRPr lang="en-US" sz="1100">
            <a:solidFill>
              <a:sysClr val="windowText" lastClr="000000"/>
            </a:solidFill>
            <a:latin typeface="Arial" panose="020B0604020202020204" pitchFamily="34" charset="0"/>
            <a:ea typeface="+mn-ea"/>
            <a:cs typeface="Arial" panose="020B0604020202020204" pitchFamily="34" charset="0"/>
          </a:endParaRPr>
        </a:p>
        <a:p>
          <a:r>
            <a:rPr lang="en-US" sz="1100" b="1" u="none">
              <a:solidFill>
                <a:sysClr val="windowText" lastClr="000000"/>
              </a:solidFill>
              <a:latin typeface="Arial" panose="020B0604020202020204" pitchFamily="34" charset="0"/>
              <a:cs typeface="Arial" panose="020B0604020202020204" pitchFamily="34" charset="0"/>
            </a:rPr>
            <a:t>References:</a:t>
          </a:r>
        </a:p>
        <a:p>
          <a:endParaRPr lang="en-US" sz="1100" b="0" baseline="0">
            <a:solidFill>
              <a:schemeClr val="dk1"/>
            </a:solidFill>
            <a:effectLst/>
            <a:latin typeface="+mn-lt"/>
            <a:ea typeface="+mn-ea"/>
            <a:cs typeface="+mn-cs"/>
          </a:endParaRPr>
        </a:p>
        <a:p>
          <a:endParaRPr lang="en-US" sz="1100" b="0"/>
        </a:p>
      </xdr:txBody>
    </xdr:sp>
    <xdr:clientData/>
  </xdr:twoCellAnchor>
</xdr:wsDr>
</file>

<file path=xl/theme/theme1.xml><?xml version="1.0" encoding="utf-8"?>
<a:theme xmlns:a="http://schemas.openxmlformats.org/drawingml/2006/main" name="Office Theme">
  <a:themeElements>
    <a:clrScheme name="Foresight Custom">
      <a:dk1>
        <a:srgbClr val="31859B"/>
      </a:dk1>
      <a:lt1>
        <a:sysClr val="window" lastClr="FFFFFF"/>
      </a:lt1>
      <a:dk2>
        <a:srgbClr val="1D5952"/>
      </a:dk2>
      <a:lt2>
        <a:srgbClr val="CBE1ED"/>
      </a:lt2>
      <a:accent1>
        <a:srgbClr val="9AF4B8"/>
      </a:accent1>
      <a:accent2>
        <a:srgbClr val="46C8AF"/>
      </a:accent2>
      <a:accent3>
        <a:srgbClr val="9BBB59"/>
      </a:accent3>
      <a:accent4>
        <a:srgbClr val="E2B922"/>
      </a:accent4>
      <a:accent5>
        <a:srgbClr val="74A5D6"/>
      </a:accent5>
      <a:accent6>
        <a:srgbClr val="0070C0"/>
      </a:accent6>
      <a:hlink>
        <a:srgbClr val="008BBC"/>
      </a:hlink>
      <a:folHlink>
        <a:srgbClr val="7FD3F1"/>
      </a:folHlink>
    </a:clrScheme>
    <a:fontScheme name="Custom 1">
      <a:majorFont>
        <a:latin typeface="Century Gothic"/>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anager@xyzfarm.count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ABC@ag.country.gov"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ti1@farmbureau.country.org"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ColWidth="8.7265625" defaultRowHeight="12.5"/>
  <sheetData/>
  <pageMargins left="0.7" right="0.7" top="0.75" bottom="0.75" header="0.3" footer="0.3"/>
  <pageSetup orientation="portrait" r:id="rId1"/>
  <headerFooter>
    <oddFooter>&amp;C&amp;1#&amp;"Calibri"&amp;10&amp;K000000WIPO FOR OFFICIAL USE ONLY</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0"/>
  <sheetViews>
    <sheetView tabSelected="1" topLeftCell="A4" zoomScale="75" zoomScaleNormal="75" workbookViewId="0">
      <selection sqref="A1:D30"/>
    </sheetView>
  </sheetViews>
  <sheetFormatPr defaultColWidth="11.453125" defaultRowHeight="12.5"/>
  <cols>
    <col min="1" max="1" width="4.54296875" style="1" customWidth="1"/>
    <col min="2" max="2" width="43.81640625" style="1" customWidth="1"/>
    <col min="3" max="3" width="43.54296875" style="1" customWidth="1"/>
    <col min="4" max="4" width="15.1796875" style="1" bestFit="1" customWidth="1"/>
    <col min="5" max="16384" width="11.453125" style="1"/>
  </cols>
  <sheetData>
    <row r="1" spans="1:4" ht="39.65" customHeight="1" thickBot="1">
      <c r="A1" s="82" t="s">
        <v>8</v>
      </c>
      <c r="B1" s="83"/>
      <c r="C1" s="83"/>
      <c r="D1" s="83"/>
    </row>
    <row r="2" spans="1:4" ht="33.65" customHeight="1" thickBot="1">
      <c r="A2" s="17"/>
      <c r="B2" s="18" t="s">
        <v>9</v>
      </c>
      <c r="C2" s="15" t="s">
        <v>7</v>
      </c>
      <c r="D2" s="16" t="s">
        <v>6</v>
      </c>
    </row>
    <row r="3" spans="1:4" ht="13" thickBot="1">
      <c r="A3" s="8"/>
      <c r="B3" s="63" t="str">
        <f>'Customer requirements'!B4</f>
        <v>Wide range of waste that can be treated</v>
      </c>
      <c r="C3" s="68" t="s">
        <v>100</v>
      </c>
      <c r="D3" s="71">
        <f>'Customer requirements'!C4</f>
        <v>2.3333333333333335</v>
      </c>
    </row>
    <row r="4" spans="1:4" ht="13" thickBot="1">
      <c r="A4" s="9"/>
      <c r="B4" s="64" t="str">
        <f>'Customer requirements'!B5</f>
        <v>Efficiency of biofuel production</v>
      </c>
      <c r="C4" s="69" t="s">
        <v>146</v>
      </c>
      <c r="D4" s="71">
        <f>'Customer requirements'!C5</f>
        <v>2.5</v>
      </c>
    </row>
    <row r="5" spans="1:4" ht="13" thickBot="1">
      <c r="A5" s="9"/>
      <c r="B5" s="65" t="str">
        <f>'Customer requirements'!B6</f>
        <v>Flexible production rates</v>
      </c>
      <c r="C5" s="69" t="s">
        <v>101</v>
      </c>
      <c r="D5" s="71">
        <f>'Customer requirements'!C6</f>
        <v>1.3333333333333333</v>
      </c>
    </row>
    <row r="6" spans="1:4" ht="13" thickBot="1">
      <c r="A6" s="9"/>
      <c r="B6" s="65" t="str">
        <f>'Customer requirements'!B7</f>
        <v>20 to 50 year usable life</v>
      </c>
      <c r="C6" s="69" t="s">
        <v>102</v>
      </c>
      <c r="D6" s="71">
        <f>'Customer requirements'!C7</f>
        <v>2.6666666666666665</v>
      </c>
    </row>
    <row r="7" spans="1:4" ht="23.5" thickBot="1">
      <c r="A7" s="9"/>
      <c r="B7" s="65" t="str">
        <f>'Customer requirements'!B8</f>
        <v>Meets regulations and standards for fuels</v>
      </c>
      <c r="C7" s="69" t="s">
        <v>103</v>
      </c>
      <c r="D7" s="71">
        <f>'Customer requirements'!C8</f>
        <v>3</v>
      </c>
    </row>
    <row r="8" spans="1:4" ht="13" thickBot="1">
      <c r="A8" s="9"/>
      <c r="B8" s="65" t="str">
        <f>'Customer requirements'!B9</f>
        <v>No adverse environmental or health impacts</v>
      </c>
      <c r="C8" s="69" t="s">
        <v>147</v>
      </c>
      <c r="D8" s="71">
        <f>'Customer requirements'!C9</f>
        <v>2.6666666666666665</v>
      </c>
    </row>
    <row r="9" spans="1:4" ht="13" thickBot="1">
      <c r="A9" s="9"/>
      <c r="B9" s="66" t="str">
        <f>'Customer requirements'!B10</f>
        <v>Requirement 7</v>
      </c>
      <c r="C9" s="69"/>
      <c r="D9" s="71" t="e">
        <f>'Customer requirements'!C10</f>
        <v>#DIV/0!</v>
      </c>
    </row>
    <row r="10" spans="1:4" ht="13" thickBot="1">
      <c r="A10" s="8"/>
      <c r="B10" s="63" t="str">
        <f>'Customer requirements'!B11</f>
        <v>Doe not require much training</v>
      </c>
      <c r="C10" s="68" t="s">
        <v>104</v>
      </c>
      <c r="D10" s="71">
        <f>'Customer requirements'!C11</f>
        <v>2.6666666666666665</v>
      </c>
    </row>
    <row r="11" spans="1:4" ht="13" thickBot="1">
      <c r="A11" s="5"/>
      <c r="B11" s="65" t="str">
        <f>'Customer requirements'!B12</f>
        <v>Ease of transport</v>
      </c>
      <c r="C11" s="69" t="s">
        <v>105</v>
      </c>
      <c r="D11" s="71">
        <f>'Customer requirements'!C12</f>
        <v>1.3333333333333333</v>
      </c>
    </row>
    <row r="12" spans="1:4" ht="13" thickBot="1">
      <c r="A12" s="5"/>
      <c r="B12" s="65" t="str">
        <f>'Customer requirements'!B13</f>
        <v>Little maintenance and monitoring time required</v>
      </c>
      <c r="C12" s="69" t="s">
        <v>106</v>
      </c>
      <c r="D12" s="71">
        <f>'Customer requirements'!C13</f>
        <v>2.5</v>
      </c>
    </row>
    <row r="13" spans="1:4" ht="13" thickBot="1">
      <c r="A13" s="5"/>
      <c r="B13" s="65" t="str">
        <f>'Customer requirements'!B14</f>
        <v>Customer support</v>
      </c>
      <c r="C13" s="69" t="s">
        <v>107</v>
      </c>
      <c r="D13" s="71">
        <f>'Customer requirements'!C14</f>
        <v>2.3333333333333335</v>
      </c>
    </row>
    <row r="14" spans="1:4" ht="13" thickBot="1">
      <c r="A14" s="5"/>
      <c r="B14" s="65" t="str">
        <f>'Customer requirements'!B15</f>
        <v>Requirement 5</v>
      </c>
      <c r="C14" s="69"/>
      <c r="D14" s="71" t="e">
        <f>'Customer requirements'!C15</f>
        <v>#DIV/0!</v>
      </c>
    </row>
    <row r="15" spans="1:4" ht="13" thickBot="1">
      <c r="A15" s="5"/>
      <c r="B15" s="65" t="str">
        <f>'Customer requirements'!B16</f>
        <v>Requirement 6</v>
      </c>
      <c r="C15" s="69"/>
      <c r="D15" s="71" t="e">
        <f>'Customer requirements'!C16</f>
        <v>#DIV/0!</v>
      </c>
    </row>
    <row r="16" spans="1:4" ht="13" thickBot="1">
      <c r="A16" s="9"/>
      <c r="B16" s="66" t="str">
        <f>'Customer requirements'!B17</f>
        <v>Requirement 7</v>
      </c>
      <c r="C16" s="69"/>
      <c r="D16" s="71" t="e">
        <f>'Customer requirements'!C17</f>
        <v>#DIV/0!</v>
      </c>
    </row>
    <row r="17" spans="1:4" ht="13" thickBot="1">
      <c r="A17" s="7"/>
      <c r="B17" s="63" t="str">
        <f>'Customer requirements'!B18</f>
        <v>Purchase price</v>
      </c>
      <c r="C17" s="68" t="s">
        <v>108</v>
      </c>
      <c r="D17" s="71">
        <f>'Customer requirements'!C18</f>
        <v>2.6</v>
      </c>
    </row>
    <row r="18" spans="1:4" ht="13" thickBot="1">
      <c r="A18" s="5"/>
      <c r="B18" s="65" t="str">
        <f>'Customer requirements'!B19</f>
        <v>Operation costs</v>
      </c>
      <c r="C18" s="69" t="s">
        <v>109</v>
      </c>
      <c r="D18" s="71">
        <f>'Customer requirements'!C19</f>
        <v>2.4</v>
      </c>
    </row>
    <row r="19" spans="1:4" ht="13" thickBot="1">
      <c r="A19" s="5"/>
      <c r="B19" s="65" t="str">
        <f>'Customer requirements'!B20</f>
        <v>Payback period</v>
      </c>
      <c r="C19" s="69" t="s">
        <v>102</v>
      </c>
      <c r="D19" s="71">
        <f>'Customer requirements'!C20</f>
        <v>3</v>
      </c>
    </row>
    <row r="20" spans="1:4" ht="13" thickBot="1">
      <c r="A20" s="5"/>
      <c r="B20" s="65" t="str">
        <f>'Customer requirements'!B21</f>
        <v>Requirement 4</v>
      </c>
      <c r="C20" s="69"/>
      <c r="D20" s="71" t="e">
        <f>'Customer requirements'!C21</f>
        <v>#DIV/0!</v>
      </c>
    </row>
    <row r="21" spans="1:4" ht="13" thickBot="1">
      <c r="A21" s="5"/>
      <c r="B21" s="65" t="str">
        <f>'Customer requirements'!B22</f>
        <v>Requirement 5</v>
      </c>
      <c r="C21" s="69"/>
      <c r="D21" s="71" t="e">
        <f>'Customer requirements'!C22</f>
        <v>#DIV/0!</v>
      </c>
    </row>
    <row r="22" spans="1:4" ht="13" thickBot="1">
      <c r="A22" s="5"/>
      <c r="B22" s="65" t="str">
        <f>'Customer requirements'!B23</f>
        <v>Requirement 6</v>
      </c>
      <c r="C22" s="69"/>
      <c r="D22" s="71" t="e">
        <f>'Customer requirements'!C23</f>
        <v>#DIV/0!</v>
      </c>
    </row>
    <row r="23" spans="1:4" ht="13" thickBot="1">
      <c r="A23" s="9"/>
      <c r="B23" s="66" t="str">
        <f>'Customer requirements'!B24</f>
        <v>Requirement 7</v>
      </c>
      <c r="C23" s="69"/>
      <c r="D23" s="71" t="e">
        <f>'Customer requirements'!C24</f>
        <v>#DIV/0!</v>
      </c>
    </row>
    <row r="24" spans="1:4" ht="13" thickBot="1">
      <c r="A24" s="7"/>
      <c r="B24" s="63" t="str">
        <f>'Customer requirements'!B25</f>
        <v>Bettter than competing technologies</v>
      </c>
      <c r="C24" s="68" t="s">
        <v>110</v>
      </c>
      <c r="D24" s="71">
        <f>'Customer requirements'!C25</f>
        <v>1.8</v>
      </c>
    </row>
    <row r="25" spans="1:4" ht="13" thickBot="1">
      <c r="A25" s="5"/>
      <c r="B25" s="65" t="str">
        <f>'Customer requirements'!B26</f>
        <v>Addressing skepticism of customers</v>
      </c>
      <c r="C25" s="69" t="s">
        <v>145</v>
      </c>
      <c r="D25" s="71">
        <f>'Customer requirements'!C26</f>
        <v>2.6</v>
      </c>
    </row>
    <row r="26" spans="1:4" ht="23.5" thickBot="1">
      <c r="A26" s="5"/>
      <c r="B26" s="65" t="str">
        <f>'Customer requirements'!B27</f>
        <v>Energy independence</v>
      </c>
      <c r="C26" s="69" t="s">
        <v>111</v>
      </c>
      <c r="D26" s="71">
        <f>'Customer requirements'!C27</f>
        <v>2.4</v>
      </c>
    </row>
    <row r="27" spans="1:4" ht="13" thickBot="1">
      <c r="A27" s="5"/>
      <c r="B27" s="65" t="str">
        <f>'Customer requirements'!B28</f>
        <v>Requirement 4</v>
      </c>
      <c r="C27" s="69"/>
      <c r="D27" s="71" t="e">
        <f>'Customer requirements'!C28</f>
        <v>#DIV/0!</v>
      </c>
    </row>
    <row r="28" spans="1:4" ht="13" thickBot="1">
      <c r="A28" s="5"/>
      <c r="B28" s="65" t="str">
        <f>'Customer requirements'!B29</f>
        <v>Requirement 5</v>
      </c>
      <c r="C28" s="69"/>
      <c r="D28" s="71" t="e">
        <f>'Customer requirements'!C29</f>
        <v>#DIV/0!</v>
      </c>
    </row>
    <row r="29" spans="1:4" ht="13" thickBot="1">
      <c r="A29" s="5"/>
      <c r="B29" s="65" t="str">
        <f>'Customer requirements'!B30</f>
        <v>Requirement 6</v>
      </c>
      <c r="C29" s="69"/>
      <c r="D29" s="71" t="e">
        <f>'Customer requirements'!C30</f>
        <v>#DIV/0!</v>
      </c>
    </row>
    <row r="30" spans="1:4" ht="13" thickBot="1">
      <c r="A30" s="9"/>
      <c r="B30" s="67" t="str">
        <f>'Customer requirements'!B31</f>
        <v>Requirement 7</v>
      </c>
      <c r="C30" s="70"/>
      <c r="D30" s="72" t="e">
        <f>'Customer requirements'!C31</f>
        <v>#DIV/0!</v>
      </c>
    </row>
  </sheetData>
  <mergeCells count="1">
    <mergeCell ref="A1:D1"/>
  </mergeCells>
  <pageMargins left="0.7" right="0.7" top="0.75" bottom="0.75" header="0.3" footer="0.3"/>
  <pageSetup orientation="portrait" r:id="rId1"/>
  <headerFooter>
    <oddFooter>&amp;C&amp;1#&amp;"Calibri"&amp;10&amp;K000000WIPO FOR OFFICIAL USE ONLY</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K14" sqref="K14"/>
    </sheetView>
  </sheetViews>
  <sheetFormatPr defaultColWidth="8.7265625" defaultRowHeight="12.5"/>
  <cols>
    <col min="8" max="8" width="24.453125" customWidth="1"/>
  </cols>
  <sheetData/>
  <pageMargins left="0.7" right="0.7" top="0.75" bottom="0.75" header="0.3" footer="0.3"/>
  <pageSetup orientation="portrait" r:id="rId1"/>
  <headerFooter>
    <oddFooter>&amp;C&amp;1#&amp;"Calibri"&amp;10&amp;K000000WIPO FOR OFFICIAL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265625" defaultRowHeight="12.5"/>
  <sheetData/>
  <pageMargins left="0.7" right="0.7" top="0.75" bottom="0.75" header="0.3" footer="0.3"/>
  <pageSetup orientation="portrait" r:id="rId1"/>
  <headerFooter>
    <oddFooter>&amp;C&amp;1#&amp;"Calibri"&amp;10&amp;K000000WIPO FOR OFFICIAL USE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
  <sheetViews>
    <sheetView zoomScale="75" zoomScaleNormal="75" workbookViewId="0">
      <selection activeCell="B14" sqref="B14"/>
    </sheetView>
  </sheetViews>
  <sheetFormatPr defaultColWidth="8.7265625" defaultRowHeight="12.5"/>
  <cols>
    <col min="1" max="1" width="35" style="1" customWidth="1"/>
    <col min="2" max="2" width="71" style="1" customWidth="1"/>
    <col min="3" max="16384" width="8.7265625" style="1"/>
  </cols>
  <sheetData>
    <row r="1" spans="1:2" ht="37.5" customHeight="1" thickBot="1">
      <c r="A1" s="74" t="s">
        <v>112</v>
      </c>
      <c r="B1" s="75"/>
    </row>
    <row r="2" spans="1:2" ht="20.149999999999999" customHeight="1">
      <c r="A2" s="24" t="s">
        <v>0</v>
      </c>
      <c r="B2" s="19" t="s">
        <v>22</v>
      </c>
    </row>
    <row r="3" spans="1:2" ht="20.149999999999999" customHeight="1">
      <c r="A3" s="6" t="s">
        <v>1</v>
      </c>
      <c r="B3" s="20" t="s">
        <v>23</v>
      </c>
    </row>
    <row r="4" spans="1:2" ht="20.149999999999999" customHeight="1">
      <c r="A4" s="6" t="s">
        <v>2</v>
      </c>
      <c r="B4" s="20" t="s">
        <v>24</v>
      </c>
    </row>
    <row r="5" spans="1:2" ht="20.149999999999999" customHeight="1">
      <c r="A5" s="4" t="s">
        <v>3</v>
      </c>
      <c r="B5" s="20" t="s">
        <v>25</v>
      </c>
    </row>
    <row r="6" spans="1:2" ht="20.149999999999999" customHeight="1">
      <c r="A6" s="6" t="s">
        <v>13</v>
      </c>
      <c r="B6" s="21" t="s">
        <v>26</v>
      </c>
    </row>
    <row r="7" spans="1:2" ht="102" customHeight="1">
      <c r="A7" s="4" t="s">
        <v>14</v>
      </c>
      <c r="B7" s="20" t="s">
        <v>117</v>
      </c>
    </row>
    <row r="8" spans="1:2" ht="302.5" customHeight="1">
      <c r="A8" s="6" t="s">
        <v>15</v>
      </c>
      <c r="B8" s="20" t="s">
        <v>118</v>
      </c>
    </row>
    <row r="9" spans="1:2" ht="102.65" customHeight="1">
      <c r="A9" s="4" t="s">
        <v>113</v>
      </c>
      <c r="B9" s="20" t="s">
        <v>27</v>
      </c>
    </row>
    <row r="10" spans="1:2" ht="90" customHeight="1">
      <c r="A10" s="6" t="s">
        <v>16</v>
      </c>
      <c r="B10" s="20" t="s">
        <v>148</v>
      </c>
    </row>
    <row r="11" spans="1:2" ht="29.5" customHeight="1">
      <c r="A11" s="4" t="s">
        <v>17</v>
      </c>
      <c r="B11" s="20" t="s">
        <v>28</v>
      </c>
    </row>
    <row r="12" spans="1:2" ht="136.5" customHeight="1">
      <c r="A12" s="6" t="s">
        <v>18</v>
      </c>
      <c r="B12" s="20" t="s">
        <v>119</v>
      </c>
    </row>
    <row r="13" spans="1:2" ht="116.5" customHeight="1">
      <c r="A13" s="6" t="s">
        <v>19</v>
      </c>
      <c r="B13" s="20" t="s">
        <v>29</v>
      </c>
    </row>
    <row r="14" spans="1:2" ht="126.65" customHeight="1">
      <c r="A14" s="6" t="s">
        <v>20</v>
      </c>
      <c r="B14" s="20" t="s">
        <v>120</v>
      </c>
    </row>
    <row r="15" spans="1:2" ht="124">
      <c r="A15" s="4" t="s">
        <v>114</v>
      </c>
      <c r="B15" s="20" t="s">
        <v>30</v>
      </c>
    </row>
    <row r="16" spans="1:2" ht="69" customHeight="1" thickBot="1">
      <c r="A16" s="25" t="s">
        <v>21</v>
      </c>
      <c r="B16" s="22" t="s">
        <v>31</v>
      </c>
    </row>
  </sheetData>
  <mergeCells count="1">
    <mergeCell ref="A1:B1"/>
  </mergeCells>
  <hyperlinks>
    <hyperlink ref="B6" r:id="rId1" xr:uid="{00000000-0004-0000-0200-000000000000}"/>
  </hyperlinks>
  <pageMargins left="0.7" right="0.7" top="0.75" bottom="0.75" header="0.3" footer="0.3"/>
  <pageSetup orientation="portrait" r:id="rId2"/>
  <headerFooter>
    <oddFooter>&amp;C&amp;1#&amp;"Calibri"&amp;10&amp;K000000WIPO FOR OFFICIAL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6"/>
  <sheetViews>
    <sheetView topLeftCell="A12" zoomScale="75" zoomScaleNormal="75" workbookViewId="0">
      <selection activeCell="B14" sqref="B14"/>
    </sheetView>
  </sheetViews>
  <sheetFormatPr defaultColWidth="8.7265625" defaultRowHeight="12.5"/>
  <cols>
    <col min="1" max="1" width="35" style="1" customWidth="1"/>
    <col min="2" max="2" width="71" style="1" customWidth="1"/>
    <col min="3" max="16384" width="8.7265625" style="1"/>
  </cols>
  <sheetData>
    <row r="1" spans="1:2" ht="37.5" customHeight="1" thickBot="1">
      <c r="A1" s="74" t="s">
        <v>112</v>
      </c>
      <c r="B1" s="75"/>
    </row>
    <row r="2" spans="1:2" ht="20.149999999999999" customHeight="1">
      <c r="A2" s="26" t="s">
        <v>0</v>
      </c>
      <c r="B2" s="19" t="s">
        <v>32</v>
      </c>
    </row>
    <row r="3" spans="1:2" ht="20.149999999999999" customHeight="1">
      <c r="A3" s="4" t="s">
        <v>1</v>
      </c>
      <c r="B3" s="20" t="s">
        <v>23</v>
      </c>
    </row>
    <row r="4" spans="1:2" ht="20.149999999999999" customHeight="1">
      <c r="A4" s="6" t="s">
        <v>2</v>
      </c>
      <c r="B4" s="20" t="s">
        <v>33</v>
      </c>
    </row>
    <row r="5" spans="1:2" ht="20.149999999999999" customHeight="1">
      <c r="A5" s="4" t="s">
        <v>3</v>
      </c>
      <c r="B5" s="20" t="s">
        <v>34</v>
      </c>
    </row>
    <row r="6" spans="1:2" ht="20.149999999999999" customHeight="1">
      <c r="A6" s="6" t="s">
        <v>13</v>
      </c>
      <c r="B6" s="23" t="s">
        <v>35</v>
      </c>
    </row>
    <row r="7" spans="1:2" ht="122.5" customHeight="1">
      <c r="A7" s="4" t="s">
        <v>14</v>
      </c>
      <c r="B7" s="20" t="s">
        <v>121</v>
      </c>
    </row>
    <row r="8" spans="1:2" ht="159.65" customHeight="1">
      <c r="A8" s="6" t="s">
        <v>15</v>
      </c>
      <c r="B8" s="20" t="s">
        <v>122</v>
      </c>
    </row>
    <row r="9" spans="1:2" ht="102.65" customHeight="1">
      <c r="A9" s="4" t="s">
        <v>113</v>
      </c>
      <c r="B9" s="20" t="s">
        <v>36</v>
      </c>
    </row>
    <row r="10" spans="1:2" ht="75" customHeight="1">
      <c r="A10" s="6" t="s">
        <v>16</v>
      </c>
      <c r="B10" s="20" t="s">
        <v>37</v>
      </c>
    </row>
    <row r="11" spans="1:2" ht="119.15" customHeight="1">
      <c r="A11" s="4" t="s">
        <v>17</v>
      </c>
      <c r="B11" s="20" t="s">
        <v>38</v>
      </c>
    </row>
    <row r="12" spans="1:2" ht="106" customHeight="1">
      <c r="A12" s="6" t="s">
        <v>18</v>
      </c>
      <c r="B12" s="20" t="s">
        <v>39</v>
      </c>
    </row>
    <row r="13" spans="1:2" ht="108.5">
      <c r="A13" s="4" t="s">
        <v>19</v>
      </c>
      <c r="B13" s="20" t="s">
        <v>40</v>
      </c>
    </row>
    <row r="14" spans="1:2" ht="111.65" customHeight="1">
      <c r="A14" s="6" t="s">
        <v>20</v>
      </c>
      <c r="B14" s="20" t="s">
        <v>41</v>
      </c>
    </row>
    <row r="15" spans="1:2" ht="124">
      <c r="A15" s="4" t="s">
        <v>114</v>
      </c>
      <c r="B15" s="20" t="s">
        <v>42</v>
      </c>
    </row>
    <row r="16" spans="1:2" ht="50.15" customHeight="1" thickBot="1">
      <c r="A16" s="25" t="s">
        <v>21</v>
      </c>
      <c r="B16" s="22" t="s">
        <v>43</v>
      </c>
    </row>
  </sheetData>
  <mergeCells count="1">
    <mergeCell ref="A1:B1"/>
  </mergeCells>
  <pageMargins left="0.7" right="0.7" top="0.75" bottom="0.75" header="0.3" footer="0.3"/>
  <pageSetup orientation="portrait" r:id="rId1"/>
  <headerFooter>
    <oddFooter>&amp;C&amp;1#&amp;"Calibri"&amp;10&amp;K000000WIPO FOR OFFICIAL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6"/>
  <sheetViews>
    <sheetView topLeftCell="A8" zoomScale="75" zoomScaleNormal="75" workbookViewId="0">
      <selection activeCell="A10" sqref="A10"/>
    </sheetView>
  </sheetViews>
  <sheetFormatPr defaultColWidth="8.7265625" defaultRowHeight="12.5"/>
  <cols>
    <col min="1" max="1" width="35" style="1" customWidth="1"/>
    <col min="2" max="2" width="71" style="1" customWidth="1"/>
    <col min="3" max="16384" width="8.7265625" style="1"/>
  </cols>
  <sheetData>
    <row r="1" spans="1:2" ht="37.5" customHeight="1" thickBot="1">
      <c r="A1" s="74" t="s">
        <v>115</v>
      </c>
      <c r="B1" s="75"/>
    </row>
    <row r="2" spans="1:2" ht="15.5">
      <c r="A2" s="26" t="s">
        <v>0</v>
      </c>
      <c r="B2" s="19" t="s">
        <v>44</v>
      </c>
    </row>
    <row r="3" spans="1:2" ht="15.5">
      <c r="A3" s="4" t="s">
        <v>1</v>
      </c>
      <c r="B3" s="20" t="s">
        <v>45</v>
      </c>
    </row>
    <row r="4" spans="1:2" ht="15.5">
      <c r="A4" s="6" t="s">
        <v>2</v>
      </c>
      <c r="B4" s="20" t="s">
        <v>46</v>
      </c>
    </row>
    <row r="5" spans="1:2" ht="15.5">
      <c r="A5" s="4" t="s">
        <v>3</v>
      </c>
      <c r="B5" s="20" t="s">
        <v>47</v>
      </c>
    </row>
    <row r="6" spans="1:2" ht="15.5">
      <c r="A6" s="6" t="s">
        <v>13</v>
      </c>
      <c r="B6" s="23" t="s">
        <v>48</v>
      </c>
    </row>
    <row r="7" spans="1:2" ht="58.5" customHeight="1">
      <c r="A7" s="4" t="s">
        <v>14</v>
      </c>
      <c r="B7" s="20" t="s">
        <v>123</v>
      </c>
    </row>
    <row r="8" spans="1:2" ht="94.5" customHeight="1">
      <c r="A8" s="6" t="s">
        <v>15</v>
      </c>
      <c r="B8" s="20" t="s">
        <v>124</v>
      </c>
    </row>
    <row r="9" spans="1:2" ht="98.5" customHeight="1">
      <c r="A9" s="4" t="s">
        <v>113</v>
      </c>
      <c r="B9" s="20" t="s">
        <v>125</v>
      </c>
    </row>
    <row r="10" spans="1:2" ht="136.5" customHeight="1">
      <c r="A10" s="6" t="s">
        <v>16</v>
      </c>
      <c r="B10" s="20" t="s">
        <v>151</v>
      </c>
    </row>
    <row r="11" spans="1:2" ht="38.25" customHeight="1">
      <c r="A11" s="4" t="s">
        <v>17</v>
      </c>
      <c r="B11" s="20" t="s">
        <v>49</v>
      </c>
    </row>
    <row r="12" spans="1:2" ht="77.25" customHeight="1">
      <c r="A12" s="6" t="s">
        <v>18</v>
      </c>
      <c r="B12" s="20" t="s">
        <v>50</v>
      </c>
    </row>
    <row r="13" spans="1:2" ht="123.65" customHeight="1">
      <c r="A13" s="4" t="s">
        <v>19</v>
      </c>
      <c r="B13" s="20" t="s">
        <v>126</v>
      </c>
    </row>
    <row r="14" spans="1:2" ht="116.5" customHeight="1">
      <c r="A14" s="6" t="s">
        <v>20</v>
      </c>
      <c r="B14" s="20" t="s">
        <v>149</v>
      </c>
    </row>
    <row r="15" spans="1:2" ht="124">
      <c r="A15" s="4" t="s">
        <v>114</v>
      </c>
      <c r="B15" s="20" t="s">
        <v>127</v>
      </c>
    </row>
    <row r="16" spans="1:2" ht="53.15" customHeight="1" thickBot="1">
      <c r="A16" s="25" t="s">
        <v>21</v>
      </c>
      <c r="B16" s="22" t="s">
        <v>128</v>
      </c>
    </row>
  </sheetData>
  <mergeCells count="1">
    <mergeCell ref="A1:B1"/>
  </mergeCells>
  <pageMargins left="0.7" right="0.7" top="0.75" bottom="0.75" header="0.3" footer="0.3"/>
  <pageSetup orientation="portrait" r:id="rId1"/>
  <headerFooter>
    <oddFooter>&amp;C&amp;1#&amp;"Calibri"&amp;10&amp;K000000WIPO FOR OFFICIAL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topLeftCell="A13" zoomScale="75" zoomScaleNormal="75" workbookViewId="0">
      <selection activeCell="B16" sqref="B16"/>
    </sheetView>
  </sheetViews>
  <sheetFormatPr defaultColWidth="8.7265625" defaultRowHeight="12.5"/>
  <cols>
    <col min="1" max="1" width="35" style="1" customWidth="1"/>
    <col min="2" max="2" width="71" style="1" customWidth="1"/>
    <col min="3" max="16384" width="8.7265625" style="1"/>
  </cols>
  <sheetData>
    <row r="1" spans="1:2" ht="37.5" customHeight="1" thickBot="1">
      <c r="A1" s="74" t="s">
        <v>115</v>
      </c>
      <c r="B1" s="75"/>
    </row>
    <row r="2" spans="1:2" ht="15.5">
      <c r="A2" s="26" t="s">
        <v>0</v>
      </c>
      <c r="B2" s="19" t="s">
        <v>51</v>
      </c>
    </row>
    <row r="3" spans="1:2" ht="15.5">
      <c r="A3" s="6" t="s">
        <v>1</v>
      </c>
      <c r="B3" s="20" t="s">
        <v>129</v>
      </c>
    </row>
    <row r="4" spans="1:2" ht="15.5">
      <c r="A4" s="6" t="s">
        <v>2</v>
      </c>
      <c r="B4" s="20" t="s">
        <v>52</v>
      </c>
    </row>
    <row r="5" spans="1:2" ht="15.5">
      <c r="A5" s="6" t="s">
        <v>3</v>
      </c>
      <c r="B5" s="20" t="s">
        <v>53</v>
      </c>
    </row>
    <row r="6" spans="1:2" ht="15.5">
      <c r="A6" s="6" t="s">
        <v>13</v>
      </c>
      <c r="B6" s="23" t="s">
        <v>54</v>
      </c>
    </row>
    <row r="7" spans="1:2" ht="33.65" customHeight="1">
      <c r="A7" s="6" t="s">
        <v>14</v>
      </c>
      <c r="B7" s="20" t="s">
        <v>55</v>
      </c>
    </row>
    <row r="8" spans="1:2" ht="58.5" customHeight="1">
      <c r="A8" s="6" t="s">
        <v>15</v>
      </c>
      <c r="B8" s="20" t="s">
        <v>56</v>
      </c>
    </row>
    <row r="9" spans="1:2" ht="93">
      <c r="A9" s="4" t="s">
        <v>113</v>
      </c>
      <c r="B9" s="20" t="s">
        <v>130</v>
      </c>
    </row>
    <row r="10" spans="1:2" ht="62">
      <c r="A10" s="6" t="s">
        <v>16</v>
      </c>
      <c r="B10" s="20" t="s">
        <v>131</v>
      </c>
    </row>
    <row r="11" spans="1:2" ht="38.25" customHeight="1">
      <c r="A11" s="4" t="s">
        <v>17</v>
      </c>
      <c r="B11" s="20" t="s">
        <v>132</v>
      </c>
    </row>
    <row r="12" spans="1:2" ht="77.25" customHeight="1">
      <c r="A12" s="6" t="s">
        <v>18</v>
      </c>
      <c r="B12" s="20" t="s">
        <v>57</v>
      </c>
    </row>
    <row r="13" spans="1:2" ht="108.5">
      <c r="A13" s="4" t="s">
        <v>19</v>
      </c>
      <c r="B13" s="20" t="s">
        <v>133</v>
      </c>
    </row>
    <row r="14" spans="1:2" ht="90" customHeight="1">
      <c r="A14" s="6" t="s">
        <v>20</v>
      </c>
      <c r="B14" s="20" t="s">
        <v>58</v>
      </c>
    </row>
    <row r="15" spans="1:2" ht="124">
      <c r="A15" s="4" t="s">
        <v>114</v>
      </c>
      <c r="B15" s="20" t="s">
        <v>134</v>
      </c>
    </row>
    <row r="16" spans="1:2" ht="20.5" customHeight="1" thickBot="1">
      <c r="A16" s="25" t="s">
        <v>21</v>
      </c>
      <c r="B16" s="22" t="s">
        <v>59</v>
      </c>
    </row>
  </sheetData>
  <mergeCells count="1">
    <mergeCell ref="A1:B1"/>
  </mergeCells>
  <pageMargins left="0.7" right="0.7" top="0.75" bottom="0.75" header="0.3" footer="0.3"/>
  <pageSetup orientation="portrait" r:id="rId1"/>
  <headerFooter>
    <oddFooter>&amp;C&amp;1#&amp;"Calibri"&amp;10&amp;K000000WIPO FOR OFFICIAL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6"/>
  <sheetViews>
    <sheetView zoomScale="75" zoomScaleNormal="75" workbookViewId="0">
      <selection activeCell="B16" sqref="B16"/>
    </sheetView>
  </sheetViews>
  <sheetFormatPr defaultColWidth="8.7265625" defaultRowHeight="12.5"/>
  <cols>
    <col min="1" max="1" width="35" customWidth="1"/>
    <col min="2" max="2" width="71" customWidth="1"/>
  </cols>
  <sheetData>
    <row r="1" spans="1:2" ht="37.5" customHeight="1" thickBot="1">
      <c r="A1" s="74" t="s">
        <v>12</v>
      </c>
      <c r="B1" s="75"/>
    </row>
    <row r="2" spans="1:2" ht="15.5">
      <c r="A2" s="26" t="s">
        <v>0</v>
      </c>
      <c r="B2" s="19" t="s">
        <v>60</v>
      </c>
    </row>
    <row r="3" spans="1:2" ht="15.5">
      <c r="A3" s="4" t="s">
        <v>1</v>
      </c>
      <c r="B3" s="20" t="s">
        <v>61</v>
      </c>
    </row>
    <row r="4" spans="1:2" ht="15.5">
      <c r="A4" s="6" t="s">
        <v>2</v>
      </c>
      <c r="B4" s="20" t="s">
        <v>62</v>
      </c>
    </row>
    <row r="5" spans="1:2" ht="15.5">
      <c r="A5" s="4" t="s">
        <v>3</v>
      </c>
      <c r="B5" s="20" t="s">
        <v>25</v>
      </c>
    </row>
    <row r="6" spans="1:2" ht="15.5">
      <c r="A6" s="6" t="s">
        <v>13</v>
      </c>
      <c r="B6" s="73" t="s">
        <v>136</v>
      </c>
    </row>
    <row r="7" spans="1:2" ht="109.5" customHeight="1">
      <c r="A7" s="4" t="s">
        <v>14</v>
      </c>
      <c r="B7" s="20" t="s">
        <v>63</v>
      </c>
    </row>
    <row r="8" spans="1:2" ht="118" customHeight="1">
      <c r="A8" s="6" t="s">
        <v>15</v>
      </c>
      <c r="B8" s="20" t="s">
        <v>135</v>
      </c>
    </row>
    <row r="9" spans="1:2" ht="164.5" customHeight="1">
      <c r="A9" s="4" t="s">
        <v>113</v>
      </c>
      <c r="B9" s="20" t="s">
        <v>137</v>
      </c>
    </row>
    <row r="10" spans="1:2" ht="62">
      <c r="A10" s="6" t="s">
        <v>16</v>
      </c>
      <c r="B10" s="20" t="s">
        <v>64</v>
      </c>
    </row>
    <row r="11" spans="1:2" ht="38.25" customHeight="1">
      <c r="A11" s="4" t="s">
        <v>17</v>
      </c>
      <c r="B11" s="20" t="s">
        <v>65</v>
      </c>
    </row>
    <row r="12" spans="1:2" ht="77.25" customHeight="1">
      <c r="A12" s="6" t="s">
        <v>18</v>
      </c>
      <c r="B12" s="20" t="s">
        <v>66</v>
      </c>
    </row>
    <row r="13" spans="1:2" ht="108.5">
      <c r="A13" s="4" t="s">
        <v>19</v>
      </c>
      <c r="B13" s="20" t="s">
        <v>67</v>
      </c>
    </row>
    <row r="14" spans="1:2" ht="90" customHeight="1">
      <c r="A14" s="6" t="s">
        <v>20</v>
      </c>
      <c r="B14" s="20" t="s">
        <v>70</v>
      </c>
    </row>
    <row r="15" spans="1:2" ht="124">
      <c r="A15" s="4" t="s">
        <v>114</v>
      </c>
      <c r="B15" s="20" t="s">
        <v>68</v>
      </c>
    </row>
    <row r="16" spans="1:2" ht="70.5" thickBot="1">
      <c r="A16" s="25" t="s">
        <v>21</v>
      </c>
      <c r="B16" s="22" t="s">
        <v>69</v>
      </c>
    </row>
  </sheetData>
  <mergeCells count="1">
    <mergeCell ref="A1:B1"/>
  </mergeCells>
  <hyperlinks>
    <hyperlink ref="B6" r:id="rId1" xr:uid="{00000000-0004-0000-0600-000000000000}"/>
  </hyperlinks>
  <pageMargins left="0.7" right="0.7" top="0.75" bottom="0.75" header="0.3" footer="0.3"/>
  <pageSetup orientation="portrait" r:id="rId2"/>
  <headerFooter>
    <oddFooter>&amp;C&amp;1#&amp;"Calibri"&amp;10&amp;K000000WIPO FOR OFFICIAL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6"/>
  <sheetViews>
    <sheetView zoomScale="75" zoomScaleNormal="75" workbookViewId="0">
      <selection activeCell="B10" sqref="B10"/>
    </sheetView>
  </sheetViews>
  <sheetFormatPr defaultColWidth="8.7265625" defaultRowHeight="12.5"/>
  <cols>
    <col min="1" max="1" width="35" customWidth="1"/>
    <col min="2" max="2" width="71" customWidth="1"/>
  </cols>
  <sheetData>
    <row r="1" spans="1:2" ht="37.5" customHeight="1" thickBot="1">
      <c r="A1" s="74" t="s">
        <v>12</v>
      </c>
      <c r="B1" s="75"/>
    </row>
    <row r="2" spans="1:2" ht="15.5">
      <c r="A2" s="26" t="s">
        <v>0</v>
      </c>
      <c r="B2" s="19" t="s">
        <v>71</v>
      </c>
    </row>
    <row r="3" spans="1:2" ht="15.5">
      <c r="A3" s="4" t="s">
        <v>1</v>
      </c>
      <c r="B3" s="20" t="s">
        <v>72</v>
      </c>
    </row>
    <row r="4" spans="1:2" ht="15.5">
      <c r="A4" s="6" t="s">
        <v>2</v>
      </c>
      <c r="B4" s="20" t="s">
        <v>73</v>
      </c>
    </row>
    <row r="5" spans="1:2" ht="15.5">
      <c r="A5" s="4" t="s">
        <v>3</v>
      </c>
      <c r="B5" s="20" t="s">
        <v>74</v>
      </c>
    </row>
    <row r="6" spans="1:2" ht="15.5">
      <c r="A6" s="6" t="s">
        <v>13</v>
      </c>
      <c r="B6" s="73" t="s">
        <v>138</v>
      </c>
    </row>
    <row r="7" spans="1:2" ht="122.15" customHeight="1">
      <c r="A7" s="4" t="s">
        <v>14</v>
      </c>
      <c r="B7" s="20" t="s">
        <v>150</v>
      </c>
    </row>
    <row r="8" spans="1:2" ht="158.15" customHeight="1">
      <c r="A8" s="6" t="s">
        <v>15</v>
      </c>
      <c r="B8" s="20" t="s">
        <v>139</v>
      </c>
    </row>
    <row r="9" spans="1:2" ht="93">
      <c r="A9" s="4" t="s">
        <v>113</v>
      </c>
      <c r="B9" s="20" t="s">
        <v>75</v>
      </c>
    </row>
    <row r="10" spans="1:2" ht="62">
      <c r="A10" s="6" t="s">
        <v>16</v>
      </c>
      <c r="B10" s="20" t="s">
        <v>76</v>
      </c>
    </row>
    <row r="11" spans="1:2" ht="38.25" customHeight="1">
      <c r="A11" s="4" t="s">
        <v>17</v>
      </c>
      <c r="B11" s="20" t="s">
        <v>140</v>
      </c>
    </row>
    <row r="12" spans="1:2" ht="77.25" customHeight="1">
      <c r="A12" s="6" t="s">
        <v>18</v>
      </c>
      <c r="B12" s="20" t="s">
        <v>77</v>
      </c>
    </row>
    <row r="13" spans="1:2" ht="108.5">
      <c r="A13" s="4" t="s">
        <v>19</v>
      </c>
      <c r="B13" s="20" t="s">
        <v>78</v>
      </c>
    </row>
    <row r="14" spans="1:2" ht="78" customHeight="1">
      <c r="A14" s="6" t="s">
        <v>20</v>
      </c>
      <c r="B14" s="20" t="s">
        <v>79</v>
      </c>
    </row>
    <row r="15" spans="1:2" ht="130" customHeight="1">
      <c r="A15" s="4" t="s">
        <v>114</v>
      </c>
      <c r="B15" s="20" t="s">
        <v>80</v>
      </c>
    </row>
    <row r="16" spans="1:2" ht="66.650000000000006" customHeight="1" thickBot="1">
      <c r="A16" s="25" t="s">
        <v>21</v>
      </c>
      <c r="B16" s="22" t="s">
        <v>141</v>
      </c>
    </row>
  </sheetData>
  <mergeCells count="1">
    <mergeCell ref="A1:B1"/>
  </mergeCells>
  <hyperlinks>
    <hyperlink ref="B6" r:id="rId1" xr:uid="{00000000-0004-0000-0700-000000000000}"/>
  </hyperlinks>
  <pageMargins left="0.7" right="0.7" top="0.75" bottom="0.75" header="0.3" footer="0.3"/>
  <pageSetup orientation="portrait" r:id="rId2"/>
  <headerFooter>
    <oddFooter>&amp;C&amp;1#&amp;"Calibri"&amp;10&amp;K000000WIPO FOR OFFICIAL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dimension ref="A1:W32"/>
  <sheetViews>
    <sheetView zoomScale="75" zoomScaleNormal="75" workbookViewId="0">
      <selection sqref="A1:W1"/>
    </sheetView>
  </sheetViews>
  <sheetFormatPr defaultColWidth="11.453125" defaultRowHeight="12.5"/>
  <cols>
    <col min="1" max="1" width="4.54296875" style="1" customWidth="1"/>
    <col min="2" max="2" width="59.54296875" style="1" customWidth="1"/>
    <col min="3" max="3" width="10.81640625" style="3" customWidth="1"/>
    <col min="4" max="23" width="5.1796875" style="1" customWidth="1"/>
    <col min="24" max="131" width="6.54296875" style="1" customWidth="1"/>
    <col min="132" max="16384" width="11.453125" style="1"/>
  </cols>
  <sheetData>
    <row r="1" spans="1:23" ht="43.5" customHeight="1" thickBot="1">
      <c r="A1" s="76" t="s">
        <v>9</v>
      </c>
      <c r="B1" s="77"/>
      <c r="C1" s="77"/>
      <c r="D1" s="77"/>
      <c r="E1" s="77"/>
      <c r="F1" s="77"/>
      <c r="G1" s="77"/>
      <c r="H1" s="77"/>
      <c r="I1" s="77"/>
      <c r="J1" s="77"/>
      <c r="K1" s="77"/>
      <c r="L1" s="77"/>
      <c r="M1" s="77"/>
      <c r="N1" s="77"/>
      <c r="O1" s="77"/>
      <c r="P1" s="77"/>
      <c r="Q1" s="77"/>
      <c r="R1" s="77"/>
      <c r="S1" s="77"/>
      <c r="T1" s="77"/>
      <c r="U1" s="77"/>
      <c r="V1" s="77"/>
      <c r="W1" s="78"/>
    </row>
    <row r="2" spans="1:23" ht="22" customHeight="1" thickBot="1">
      <c r="A2" s="13"/>
      <c r="B2" s="2"/>
      <c r="C2" s="12"/>
      <c r="D2" s="79" t="s">
        <v>10</v>
      </c>
      <c r="E2" s="80"/>
      <c r="F2" s="80"/>
      <c r="G2" s="80"/>
      <c r="H2" s="79" t="s">
        <v>116</v>
      </c>
      <c r="I2" s="80"/>
      <c r="J2" s="80"/>
      <c r="K2" s="80"/>
      <c r="L2" s="80"/>
      <c r="M2" s="80"/>
      <c r="N2" s="80"/>
      <c r="O2" s="81"/>
      <c r="P2" s="79" t="s">
        <v>4</v>
      </c>
      <c r="Q2" s="80"/>
      <c r="R2" s="80"/>
      <c r="S2" s="80"/>
      <c r="T2" s="79" t="s">
        <v>5</v>
      </c>
      <c r="U2" s="80"/>
      <c r="V2" s="80"/>
      <c r="W2" s="81"/>
    </row>
    <row r="3" spans="1:23" ht="101.5" customHeight="1" thickBot="1">
      <c r="A3" s="14"/>
      <c r="B3" s="62" t="s">
        <v>9</v>
      </c>
      <c r="C3" s="11" t="s">
        <v>11</v>
      </c>
      <c r="D3" s="60"/>
      <c r="E3" s="60"/>
      <c r="F3" s="60"/>
      <c r="G3" s="60"/>
      <c r="H3" s="60" t="s">
        <v>22</v>
      </c>
      <c r="I3" s="60" t="s">
        <v>32</v>
      </c>
      <c r="J3" s="60" t="s">
        <v>44</v>
      </c>
      <c r="K3" s="60" t="s">
        <v>98</v>
      </c>
      <c r="L3" s="60"/>
      <c r="M3" s="60"/>
      <c r="N3" s="60"/>
      <c r="O3" s="60"/>
      <c r="P3" s="60" t="s">
        <v>60</v>
      </c>
      <c r="Q3" s="60" t="s">
        <v>71</v>
      </c>
      <c r="R3" s="60"/>
      <c r="S3" s="60"/>
      <c r="T3" s="60"/>
      <c r="U3" s="60"/>
      <c r="V3" s="60"/>
      <c r="W3" s="61"/>
    </row>
    <row r="4" spans="1:23">
      <c r="A4" s="7"/>
      <c r="B4" s="27" t="s">
        <v>81</v>
      </c>
      <c r="C4" s="32">
        <f t="shared" ref="C4:C8" si="0">AVERAGE(D4,E4,F4,G4,H4,I4,J4,K4,L4,M4,N4,O4,P4,Q4,R4,S4,T4,U4,V4,W4)</f>
        <v>2.3333333333333335</v>
      </c>
      <c r="D4" s="35"/>
      <c r="E4" s="36"/>
      <c r="F4" s="36"/>
      <c r="G4" s="37"/>
      <c r="H4" s="38">
        <v>3</v>
      </c>
      <c r="I4" s="36">
        <v>3</v>
      </c>
      <c r="J4" s="36">
        <v>1</v>
      </c>
      <c r="K4" s="39">
        <v>1</v>
      </c>
      <c r="L4" s="35"/>
      <c r="M4" s="36"/>
      <c r="N4" s="36"/>
      <c r="O4" s="37"/>
      <c r="P4" s="38">
        <v>3</v>
      </c>
      <c r="Q4" s="36">
        <v>3</v>
      </c>
      <c r="R4" s="36"/>
      <c r="S4" s="39"/>
      <c r="T4" s="35"/>
      <c r="U4" s="36"/>
      <c r="V4" s="36"/>
      <c r="W4" s="37"/>
    </row>
    <row r="5" spans="1:23">
      <c r="A5" s="5"/>
      <c r="B5" s="27" t="s">
        <v>82</v>
      </c>
      <c r="C5" s="32">
        <f t="shared" si="0"/>
        <v>2.5</v>
      </c>
      <c r="D5" s="40"/>
      <c r="E5" s="41"/>
      <c r="F5" s="41"/>
      <c r="G5" s="42"/>
      <c r="H5" s="43">
        <v>3</v>
      </c>
      <c r="I5" s="41">
        <v>2</v>
      </c>
      <c r="J5" s="41">
        <v>3</v>
      </c>
      <c r="K5" s="44">
        <v>1</v>
      </c>
      <c r="L5" s="40"/>
      <c r="M5" s="41"/>
      <c r="N5" s="41"/>
      <c r="O5" s="42"/>
      <c r="P5" s="43">
        <v>3</v>
      </c>
      <c r="Q5" s="41">
        <v>3</v>
      </c>
      <c r="R5" s="41"/>
      <c r="S5" s="44"/>
      <c r="T5" s="40"/>
      <c r="U5" s="41"/>
      <c r="V5" s="41"/>
      <c r="W5" s="42"/>
    </row>
    <row r="6" spans="1:23">
      <c r="A6" s="5"/>
      <c r="B6" s="27" t="s">
        <v>83</v>
      </c>
      <c r="C6" s="32">
        <f t="shared" si="0"/>
        <v>1.3333333333333333</v>
      </c>
      <c r="D6" s="40"/>
      <c r="E6" s="41"/>
      <c r="F6" s="41"/>
      <c r="G6" s="42"/>
      <c r="H6" s="43">
        <v>2</v>
      </c>
      <c r="I6" s="41">
        <v>2</v>
      </c>
      <c r="J6" s="41">
        <v>1</v>
      </c>
      <c r="K6" s="44">
        <v>1</v>
      </c>
      <c r="L6" s="40"/>
      <c r="M6" s="41"/>
      <c r="N6" s="41"/>
      <c r="O6" s="42"/>
      <c r="P6" s="43">
        <v>1</v>
      </c>
      <c r="Q6" s="41">
        <v>1</v>
      </c>
      <c r="R6" s="41"/>
      <c r="S6" s="44"/>
      <c r="T6" s="40"/>
      <c r="U6" s="41"/>
      <c r="V6" s="41"/>
      <c r="W6" s="42"/>
    </row>
    <row r="7" spans="1:23">
      <c r="A7" s="5"/>
      <c r="B7" s="27" t="s">
        <v>84</v>
      </c>
      <c r="C7" s="32">
        <f t="shared" si="0"/>
        <v>2.6666666666666665</v>
      </c>
      <c r="D7" s="40"/>
      <c r="E7" s="41"/>
      <c r="F7" s="41"/>
      <c r="G7" s="42"/>
      <c r="H7" s="43">
        <v>3</v>
      </c>
      <c r="I7" s="41">
        <v>3</v>
      </c>
      <c r="J7" s="41">
        <v>3</v>
      </c>
      <c r="K7" s="44">
        <v>1</v>
      </c>
      <c r="L7" s="40"/>
      <c r="M7" s="41"/>
      <c r="N7" s="41"/>
      <c r="O7" s="42"/>
      <c r="P7" s="43">
        <v>3</v>
      </c>
      <c r="Q7" s="41">
        <v>3</v>
      </c>
      <c r="R7" s="41"/>
      <c r="S7" s="44"/>
      <c r="T7" s="40"/>
      <c r="U7" s="41"/>
      <c r="V7" s="41"/>
      <c r="W7" s="42"/>
    </row>
    <row r="8" spans="1:23">
      <c r="A8" s="5"/>
      <c r="B8" s="27" t="s">
        <v>85</v>
      </c>
      <c r="C8" s="32">
        <f t="shared" si="0"/>
        <v>3</v>
      </c>
      <c r="D8" s="40"/>
      <c r="E8" s="41"/>
      <c r="F8" s="41"/>
      <c r="G8" s="42"/>
      <c r="H8" s="43">
        <v>3</v>
      </c>
      <c r="I8" s="41">
        <v>3</v>
      </c>
      <c r="J8" s="41">
        <v>3</v>
      </c>
      <c r="K8" s="44">
        <v>3</v>
      </c>
      <c r="L8" s="40"/>
      <c r="M8" s="41"/>
      <c r="N8" s="41"/>
      <c r="O8" s="42"/>
      <c r="P8" s="43">
        <v>3</v>
      </c>
      <c r="Q8" s="41">
        <v>3</v>
      </c>
      <c r="R8" s="41"/>
      <c r="S8" s="44"/>
      <c r="T8" s="40"/>
      <c r="U8" s="41"/>
      <c r="V8" s="41"/>
      <c r="W8" s="42"/>
    </row>
    <row r="9" spans="1:23" ht="12.75" customHeight="1">
      <c r="A9" s="5"/>
      <c r="B9" s="27" t="s">
        <v>86</v>
      </c>
      <c r="C9" s="32">
        <f t="shared" ref="C9:C31" si="1">AVERAGE(D9,E9,F9,G9,H9,I9,J9,K9,L9,M9,N9,O9,P9,Q9,R9,S9,T9,U9,V9,W9)</f>
        <v>2.6666666666666665</v>
      </c>
      <c r="D9" s="40"/>
      <c r="E9" s="41"/>
      <c r="F9" s="41"/>
      <c r="G9" s="42"/>
      <c r="H9" s="43">
        <v>3</v>
      </c>
      <c r="I9" s="41">
        <v>3</v>
      </c>
      <c r="J9" s="41">
        <v>1</v>
      </c>
      <c r="K9" s="44">
        <v>3</v>
      </c>
      <c r="L9" s="40"/>
      <c r="M9" s="41"/>
      <c r="N9" s="41"/>
      <c r="O9" s="42"/>
      <c r="P9" s="43">
        <v>3</v>
      </c>
      <c r="Q9" s="41">
        <v>3</v>
      </c>
      <c r="R9" s="41"/>
      <c r="S9" s="44"/>
      <c r="T9" s="40"/>
      <c r="U9" s="41"/>
      <c r="V9" s="41"/>
      <c r="W9" s="42"/>
    </row>
    <row r="10" spans="1:23" ht="13" thickBot="1">
      <c r="A10" s="5"/>
      <c r="B10" s="28" t="s">
        <v>87</v>
      </c>
      <c r="C10" s="32" t="e">
        <f t="shared" si="1"/>
        <v>#DIV/0!</v>
      </c>
      <c r="D10" s="45"/>
      <c r="E10" s="46"/>
      <c r="F10" s="46"/>
      <c r="G10" s="47"/>
      <c r="H10" s="48"/>
      <c r="I10" s="46"/>
      <c r="J10" s="46"/>
      <c r="K10" s="49"/>
      <c r="L10" s="45"/>
      <c r="M10" s="46"/>
      <c r="N10" s="46"/>
      <c r="O10" s="47"/>
      <c r="P10" s="48"/>
      <c r="Q10" s="46"/>
      <c r="R10" s="46"/>
      <c r="S10" s="49"/>
      <c r="T10" s="45"/>
      <c r="U10" s="46"/>
      <c r="V10" s="46"/>
      <c r="W10" s="47"/>
    </row>
    <row r="11" spans="1:23">
      <c r="A11" s="7"/>
      <c r="B11" s="29" t="s">
        <v>88</v>
      </c>
      <c r="C11" s="32">
        <f t="shared" si="1"/>
        <v>2.6666666666666665</v>
      </c>
      <c r="D11" s="35"/>
      <c r="E11" s="36"/>
      <c r="F11" s="36"/>
      <c r="G11" s="37"/>
      <c r="H11" s="38">
        <v>3</v>
      </c>
      <c r="I11" s="36">
        <v>3</v>
      </c>
      <c r="J11" s="36">
        <v>3</v>
      </c>
      <c r="K11" s="39">
        <v>3</v>
      </c>
      <c r="L11" s="35"/>
      <c r="M11" s="36"/>
      <c r="N11" s="36"/>
      <c r="O11" s="37"/>
      <c r="P11" s="38">
        <v>1</v>
      </c>
      <c r="Q11" s="36">
        <v>3</v>
      </c>
      <c r="R11" s="36"/>
      <c r="S11" s="39"/>
      <c r="T11" s="35"/>
      <c r="U11" s="36"/>
      <c r="V11" s="36"/>
      <c r="W11" s="37"/>
    </row>
    <row r="12" spans="1:23">
      <c r="A12" s="5"/>
      <c r="B12" s="30" t="s">
        <v>89</v>
      </c>
      <c r="C12" s="32">
        <f t="shared" si="1"/>
        <v>1.3333333333333333</v>
      </c>
      <c r="D12" s="40"/>
      <c r="E12" s="41"/>
      <c r="F12" s="41"/>
      <c r="G12" s="42"/>
      <c r="H12" s="43">
        <v>3</v>
      </c>
      <c r="I12" s="41">
        <v>1</v>
      </c>
      <c r="J12" s="41">
        <v>1</v>
      </c>
      <c r="K12" s="44">
        <v>1</v>
      </c>
      <c r="L12" s="40"/>
      <c r="M12" s="41"/>
      <c r="N12" s="41"/>
      <c r="O12" s="42"/>
      <c r="P12" s="43">
        <v>1</v>
      </c>
      <c r="Q12" s="41">
        <v>1</v>
      </c>
      <c r="R12" s="41"/>
      <c r="S12" s="44"/>
      <c r="T12" s="40"/>
      <c r="U12" s="41"/>
      <c r="V12" s="41"/>
      <c r="W12" s="42"/>
    </row>
    <row r="13" spans="1:23">
      <c r="A13" s="5"/>
      <c r="B13" s="30" t="s">
        <v>142</v>
      </c>
      <c r="C13" s="32">
        <f t="shared" si="1"/>
        <v>2.5</v>
      </c>
      <c r="D13" s="40"/>
      <c r="E13" s="41"/>
      <c r="F13" s="41"/>
      <c r="G13" s="42"/>
      <c r="H13" s="43">
        <v>3</v>
      </c>
      <c r="I13" s="41">
        <v>3</v>
      </c>
      <c r="J13" s="41">
        <v>3</v>
      </c>
      <c r="K13" s="44">
        <v>3</v>
      </c>
      <c r="L13" s="40"/>
      <c r="M13" s="41"/>
      <c r="N13" s="41"/>
      <c r="O13" s="42"/>
      <c r="P13" s="43">
        <v>2</v>
      </c>
      <c r="Q13" s="41">
        <v>1</v>
      </c>
      <c r="R13" s="41"/>
      <c r="S13" s="44"/>
      <c r="T13" s="40"/>
      <c r="U13" s="41"/>
      <c r="V13" s="41"/>
      <c r="W13" s="42"/>
    </row>
    <row r="14" spans="1:23">
      <c r="A14" s="5"/>
      <c r="B14" s="30" t="s">
        <v>90</v>
      </c>
      <c r="C14" s="32">
        <f t="shared" si="1"/>
        <v>2.3333333333333335</v>
      </c>
      <c r="D14" s="40"/>
      <c r="E14" s="41"/>
      <c r="F14" s="41"/>
      <c r="G14" s="42"/>
      <c r="H14" s="43">
        <v>2</v>
      </c>
      <c r="I14" s="41">
        <v>2</v>
      </c>
      <c r="J14" s="41">
        <v>3</v>
      </c>
      <c r="K14" s="44">
        <v>3</v>
      </c>
      <c r="L14" s="40"/>
      <c r="M14" s="41"/>
      <c r="N14" s="41"/>
      <c r="O14" s="42"/>
      <c r="P14" s="43">
        <v>2</v>
      </c>
      <c r="Q14" s="41">
        <v>2</v>
      </c>
      <c r="R14" s="41"/>
      <c r="S14" s="44"/>
      <c r="T14" s="40"/>
      <c r="U14" s="41"/>
      <c r="V14" s="41"/>
      <c r="W14" s="42"/>
    </row>
    <row r="15" spans="1:23">
      <c r="A15" s="5"/>
      <c r="B15" s="27" t="s">
        <v>91</v>
      </c>
      <c r="C15" s="32" t="e">
        <f t="shared" si="1"/>
        <v>#DIV/0!</v>
      </c>
      <c r="D15" s="40"/>
      <c r="E15" s="41"/>
      <c r="F15" s="41"/>
      <c r="G15" s="42"/>
      <c r="H15" s="43"/>
      <c r="I15" s="41"/>
      <c r="J15" s="41"/>
      <c r="K15" s="44"/>
      <c r="L15" s="40"/>
      <c r="M15" s="41"/>
      <c r="N15" s="41"/>
      <c r="O15" s="42"/>
      <c r="P15" s="44"/>
      <c r="Q15" s="41"/>
      <c r="R15" s="41"/>
      <c r="S15" s="44"/>
      <c r="T15" s="40"/>
      <c r="U15" s="41"/>
      <c r="V15" s="41"/>
      <c r="W15" s="42"/>
    </row>
    <row r="16" spans="1:23">
      <c r="A16" s="5"/>
      <c r="B16" s="27" t="s">
        <v>92</v>
      </c>
      <c r="C16" s="32" t="e">
        <f t="shared" si="1"/>
        <v>#DIV/0!</v>
      </c>
      <c r="D16" s="40"/>
      <c r="E16" s="41"/>
      <c r="F16" s="41"/>
      <c r="G16" s="42"/>
      <c r="H16" s="43"/>
      <c r="I16" s="41"/>
      <c r="J16" s="41"/>
      <c r="K16" s="44"/>
      <c r="L16" s="40"/>
      <c r="M16" s="41"/>
      <c r="N16" s="41"/>
      <c r="O16" s="42"/>
      <c r="P16" s="44"/>
      <c r="Q16" s="41"/>
      <c r="R16" s="41"/>
      <c r="S16" s="44"/>
      <c r="T16" s="40"/>
      <c r="U16" s="41"/>
      <c r="V16" s="41"/>
      <c r="W16" s="42"/>
    </row>
    <row r="17" spans="1:23" ht="13" thickBot="1">
      <c r="A17" s="5"/>
      <c r="B17" s="28" t="s">
        <v>87</v>
      </c>
      <c r="C17" s="32" t="e">
        <f t="shared" si="1"/>
        <v>#DIV/0!</v>
      </c>
      <c r="D17" s="40"/>
      <c r="E17" s="41"/>
      <c r="F17" s="41"/>
      <c r="G17" s="42"/>
      <c r="H17" s="43"/>
      <c r="I17" s="41"/>
      <c r="J17" s="41"/>
      <c r="K17" s="44"/>
      <c r="L17" s="40"/>
      <c r="M17" s="41"/>
      <c r="N17" s="41"/>
      <c r="O17" s="42"/>
      <c r="P17" s="44"/>
      <c r="Q17" s="41"/>
      <c r="R17" s="41"/>
      <c r="S17" s="44"/>
      <c r="T17" s="40"/>
      <c r="U17" s="41"/>
      <c r="V17" s="41"/>
      <c r="W17" s="42"/>
    </row>
    <row r="18" spans="1:23">
      <c r="A18" s="7"/>
      <c r="B18" s="31" t="s">
        <v>143</v>
      </c>
      <c r="C18" s="32">
        <f t="shared" si="1"/>
        <v>2.6</v>
      </c>
      <c r="D18" s="35"/>
      <c r="E18" s="36"/>
      <c r="F18" s="36"/>
      <c r="G18" s="37"/>
      <c r="H18" s="38">
        <v>3</v>
      </c>
      <c r="I18" s="36">
        <v>3</v>
      </c>
      <c r="J18" s="36">
        <v>3</v>
      </c>
      <c r="K18" s="39" t="s">
        <v>99</v>
      </c>
      <c r="L18" s="35"/>
      <c r="M18" s="36"/>
      <c r="N18" s="36"/>
      <c r="O18" s="37"/>
      <c r="P18" s="38">
        <v>2</v>
      </c>
      <c r="Q18" s="36">
        <v>2</v>
      </c>
      <c r="R18" s="36"/>
      <c r="S18" s="39"/>
      <c r="T18" s="35"/>
      <c r="U18" s="36"/>
      <c r="V18" s="36"/>
      <c r="W18" s="37"/>
    </row>
    <row r="19" spans="1:23">
      <c r="A19" s="5"/>
      <c r="B19" s="30" t="s">
        <v>93</v>
      </c>
      <c r="C19" s="32">
        <f t="shared" si="1"/>
        <v>2.4</v>
      </c>
      <c r="D19" s="40"/>
      <c r="E19" s="41"/>
      <c r="F19" s="41"/>
      <c r="G19" s="42"/>
      <c r="H19" s="43">
        <v>3</v>
      </c>
      <c r="I19" s="41">
        <v>2</v>
      </c>
      <c r="J19" s="41">
        <v>3</v>
      </c>
      <c r="K19" s="44" t="s">
        <v>99</v>
      </c>
      <c r="L19" s="40"/>
      <c r="M19" s="41"/>
      <c r="N19" s="41"/>
      <c r="O19" s="42"/>
      <c r="P19" s="43">
        <v>2</v>
      </c>
      <c r="Q19" s="41">
        <v>2</v>
      </c>
      <c r="R19" s="41"/>
      <c r="S19" s="44"/>
      <c r="T19" s="40"/>
      <c r="U19" s="41"/>
      <c r="V19" s="41"/>
      <c r="W19" s="42"/>
    </row>
    <row r="20" spans="1:23">
      <c r="A20" s="5"/>
      <c r="B20" s="30" t="s">
        <v>94</v>
      </c>
      <c r="C20" s="32">
        <f t="shared" si="1"/>
        <v>3</v>
      </c>
      <c r="D20" s="40"/>
      <c r="E20" s="41"/>
      <c r="F20" s="41"/>
      <c r="G20" s="42"/>
      <c r="H20" s="43">
        <v>3</v>
      </c>
      <c r="I20" s="41">
        <v>3</v>
      </c>
      <c r="J20" s="41">
        <v>3</v>
      </c>
      <c r="K20" s="44" t="s">
        <v>99</v>
      </c>
      <c r="L20" s="40"/>
      <c r="M20" s="41"/>
      <c r="N20" s="41"/>
      <c r="O20" s="42"/>
      <c r="P20" s="43">
        <v>3</v>
      </c>
      <c r="Q20" s="41">
        <v>3</v>
      </c>
      <c r="R20" s="41"/>
      <c r="S20" s="44"/>
      <c r="T20" s="40"/>
      <c r="U20" s="41"/>
      <c r="V20" s="41"/>
      <c r="W20" s="42"/>
    </row>
    <row r="21" spans="1:23">
      <c r="A21" s="5"/>
      <c r="B21" s="30" t="s">
        <v>95</v>
      </c>
      <c r="C21" s="32" t="e">
        <f t="shared" si="1"/>
        <v>#DIV/0!</v>
      </c>
      <c r="D21" s="40"/>
      <c r="E21" s="41"/>
      <c r="F21" s="41"/>
      <c r="G21" s="42"/>
      <c r="H21" s="43"/>
      <c r="I21" s="41"/>
      <c r="J21" s="41"/>
      <c r="K21" s="44"/>
      <c r="L21" s="40"/>
      <c r="M21" s="41"/>
      <c r="N21" s="41"/>
      <c r="O21" s="42"/>
      <c r="P21" s="43"/>
      <c r="Q21" s="41"/>
      <c r="R21" s="41"/>
      <c r="S21" s="44"/>
      <c r="T21" s="40"/>
      <c r="U21" s="41"/>
      <c r="V21" s="41"/>
      <c r="W21" s="42"/>
    </row>
    <row r="22" spans="1:23">
      <c r="A22" s="5"/>
      <c r="B22" s="27" t="s">
        <v>91</v>
      </c>
      <c r="C22" s="32" t="e">
        <f t="shared" si="1"/>
        <v>#DIV/0!</v>
      </c>
      <c r="D22" s="40"/>
      <c r="E22" s="41"/>
      <c r="F22" s="41"/>
      <c r="G22" s="42"/>
      <c r="H22" s="43"/>
      <c r="I22" s="41"/>
      <c r="J22" s="41"/>
      <c r="K22" s="44"/>
      <c r="L22" s="40"/>
      <c r="M22" s="41"/>
      <c r="N22" s="41"/>
      <c r="O22" s="42"/>
      <c r="P22" s="43"/>
      <c r="Q22" s="41"/>
      <c r="R22" s="41"/>
      <c r="S22" s="44"/>
      <c r="T22" s="40"/>
      <c r="U22" s="41"/>
      <c r="V22" s="41"/>
      <c r="W22" s="42"/>
    </row>
    <row r="23" spans="1:23">
      <c r="A23" s="5"/>
      <c r="B23" s="27" t="s">
        <v>92</v>
      </c>
      <c r="C23" s="32" t="e">
        <f t="shared" si="1"/>
        <v>#DIV/0!</v>
      </c>
      <c r="D23" s="50"/>
      <c r="E23" s="51"/>
      <c r="F23" s="51"/>
      <c r="G23" s="52"/>
      <c r="H23" s="53"/>
      <c r="I23" s="51"/>
      <c r="J23" s="51"/>
      <c r="K23" s="54"/>
      <c r="L23" s="50"/>
      <c r="M23" s="51"/>
      <c r="N23" s="51"/>
      <c r="O23" s="52"/>
      <c r="P23" s="53"/>
      <c r="Q23" s="51"/>
      <c r="R23" s="51"/>
      <c r="S23" s="54"/>
      <c r="T23" s="50"/>
      <c r="U23" s="51"/>
      <c r="V23" s="51"/>
      <c r="W23" s="52"/>
    </row>
    <row r="24" spans="1:23" ht="13" thickBot="1">
      <c r="A24" s="5"/>
      <c r="B24" s="28" t="s">
        <v>87</v>
      </c>
      <c r="C24" s="32" t="e">
        <f t="shared" si="1"/>
        <v>#DIV/0!</v>
      </c>
      <c r="D24" s="45"/>
      <c r="E24" s="46"/>
      <c r="F24" s="46"/>
      <c r="G24" s="47"/>
      <c r="H24" s="48"/>
      <c r="I24" s="46"/>
      <c r="J24" s="46"/>
      <c r="K24" s="49"/>
      <c r="L24" s="45"/>
      <c r="M24" s="46"/>
      <c r="N24" s="46"/>
      <c r="O24" s="47"/>
      <c r="P24" s="48"/>
      <c r="Q24" s="46"/>
      <c r="R24" s="46"/>
      <c r="S24" s="49"/>
      <c r="T24" s="45"/>
      <c r="U24" s="46"/>
      <c r="V24" s="46"/>
      <c r="W24" s="47"/>
    </row>
    <row r="25" spans="1:23">
      <c r="A25" s="8"/>
      <c r="B25" s="29" t="s">
        <v>96</v>
      </c>
      <c r="C25" s="33">
        <f t="shared" ref="C25:C28" si="2">AVERAGE(D25,E25,F25,G25,H25,I25,J25,K25,L25,M25,N25,O25,P25,Q25,R25,S25,T25,U25,V25,W25)</f>
        <v>1.8</v>
      </c>
      <c r="D25" s="40"/>
      <c r="E25" s="41"/>
      <c r="F25" s="41"/>
      <c r="G25" s="42"/>
      <c r="H25" s="43">
        <v>2</v>
      </c>
      <c r="I25" s="41">
        <v>2</v>
      </c>
      <c r="J25" s="41">
        <v>1</v>
      </c>
      <c r="K25" s="44" t="s">
        <v>99</v>
      </c>
      <c r="L25" s="40"/>
      <c r="M25" s="41"/>
      <c r="N25" s="41"/>
      <c r="O25" s="42"/>
      <c r="P25" s="43">
        <v>3</v>
      </c>
      <c r="Q25" s="41">
        <v>1</v>
      </c>
      <c r="R25" s="36"/>
      <c r="S25" s="39"/>
      <c r="T25" s="35"/>
      <c r="U25" s="36"/>
      <c r="V25" s="36"/>
      <c r="W25" s="37"/>
    </row>
    <row r="26" spans="1:23">
      <c r="A26" s="9"/>
      <c r="B26" s="27" t="s">
        <v>97</v>
      </c>
      <c r="C26" s="33">
        <f t="shared" si="2"/>
        <v>2.6</v>
      </c>
      <c r="D26" s="40"/>
      <c r="E26" s="41"/>
      <c r="F26" s="41"/>
      <c r="G26" s="42"/>
      <c r="H26" s="43">
        <v>1</v>
      </c>
      <c r="I26" s="41">
        <v>3</v>
      </c>
      <c r="J26" s="41">
        <v>3</v>
      </c>
      <c r="K26" s="44" t="s">
        <v>99</v>
      </c>
      <c r="L26" s="40"/>
      <c r="M26" s="41"/>
      <c r="N26" s="41"/>
      <c r="O26" s="42"/>
      <c r="P26" s="43">
        <v>3</v>
      </c>
      <c r="Q26" s="41">
        <v>3</v>
      </c>
      <c r="R26" s="41"/>
      <c r="S26" s="44"/>
      <c r="T26" s="40"/>
      <c r="U26" s="41"/>
      <c r="V26" s="41"/>
      <c r="W26" s="42"/>
    </row>
    <row r="27" spans="1:23">
      <c r="A27" s="9"/>
      <c r="B27" s="27" t="s">
        <v>144</v>
      </c>
      <c r="C27" s="33">
        <f t="shared" si="2"/>
        <v>2.4</v>
      </c>
      <c r="D27" s="40"/>
      <c r="E27" s="41"/>
      <c r="F27" s="41"/>
      <c r="G27" s="42"/>
      <c r="H27" s="43">
        <v>2</v>
      </c>
      <c r="I27" s="41">
        <v>2</v>
      </c>
      <c r="J27" s="41">
        <v>3</v>
      </c>
      <c r="K27" s="44" t="s">
        <v>99</v>
      </c>
      <c r="L27" s="40"/>
      <c r="M27" s="41"/>
      <c r="N27" s="41"/>
      <c r="O27" s="42"/>
      <c r="P27" s="43">
        <v>3</v>
      </c>
      <c r="Q27" s="41">
        <v>2</v>
      </c>
      <c r="R27" s="41"/>
      <c r="S27" s="44"/>
      <c r="T27" s="40"/>
      <c r="U27" s="41"/>
      <c r="V27" s="41"/>
      <c r="W27" s="42"/>
    </row>
    <row r="28" spans="1:23">
      <c r="A28" s="9"/>
      <c r="B28" s="27" t="s">
        <v>95</v>
      </c>
      <c r="C28" s="33" t="e">
        <f t="shared" si="2"/>
        <v>#DIV/0!</v>
      </c>
      <c r="D28" s="40"/>
      <c r="E28" s="41"/>
      <c r="F28" s="41"/>
      <c r="G28" s="42"/>
      <c r="H28" s="43"/>
      <c r="I28" s="41"/>
      <c r="J28" s="41"/>
      <c r="K28" s="44"/>
      <c r="L28" s="40"/>
      <c r="M28" s="41"/>
      <c r="N28" s="41"/>
      <c r="O28" s="42"/>
      <c r="P28" s="43"/>
      <c r="Q28" s="41"/>
      <c r="R28" s="41"/>
      <c r="S28" s="44"/>
      <c r="T28" s="40"/>
      <c r="U28" s="41"/>
      <c r="V28" s="41"/>
      <c r="W28" s="42"/>
    </row>
    <row r="29" spans="1:23">
      <c r="A29" s="9"/>
      <c r="B29" s="27" t="s">
        <v>91</v>
      </c>
      <c r="C29" s="33" t="e">
        <f>AVERAGE(D29,E29,F29,G29,H29,I29,J29,K29,L29,M29,N29,O29,P29,Q29,R29,S29,T29,U29,V29,W29)</f>
        <v>#DIV/0!</v>
      </c>
      <c r="D29" s="40"/>
      <c r="E29" s="41"/>
      <c r="F29" s="41"/>
      <c r="G29" s="42"/>
      <c r="H29" s="43"/>
      <c r="I29" s="41"/>
      <c r="J29" s="41"/>
      <c r="K29" s="44"/>
      <c r="L29" s="40"/>
      <c r="M29" s="41"/>
      <c r="N29" s="41"/>
      <c r="O29" s="42"/>
      <c r="P29" s="43"/>
      <c r="Q29" s="41"/>
      <c r="R29" s="41"/>
      <c r="S29" s="44"/>
      <c r="T29" s="40"/>
      <c r="U29" s="41"/>
      <c r="V29" s="41"/>
      <c r="W29" s="42"/>
    </row>
    <row r="30" spans="1:23">
      <c r="A30" s="9"/>
      <c r="B30" s="27" t="s">
        <v>92</v>
      </c>
      <c r="C30" s="33" t="e">
        <f t="shared" si="1"/>
        <v>#DIV/0!</v>
      </c>
      <c r="D30" s="50"/>
      <c r="E30" s="51"/>
      <c r="F30" s="51"/>
      <c r="G30" s="52"/>
      <c r="H30" s="53"/>
      <c r="I30" s="51"/>
      <c r="J30" s="51"/>
      <c r="K30" s="54"/>
      <c r="L30" s="50"/>
      <c r="M30" s="51"/>
      <c r="N30" s="51"/>
      <c r="O30" s="52"/>
      <c r="P30" s="53"/>
      <c r="Q30" s="51"/>
      <c r="R30" s="51"/>
      <c r="S30" s="54"/>
      <c r="T30" s="50"/>
      <c r="U30" s="51"/>
      <c r="V30" s="51"/>
      <c r="W30" s="52"/>
    </row>
    <row r="31" spans="1:23" ht="13" thickBot="1">
      <c r="A31" s="10"/>
      <c r="B31" s="28" t="s">
        <v>87</v>
      </c>
      <c r="C31" s="34" t="e">
        <f t="shared" si="1"/>
        <v>#DIV/0!</v>
      </c>
      <c r="D31" s="55"/>
      <c r="E31" s="56"/>
      <c r="F31" s="56"/>
      <c r="G31" s="57"/>
      <c r="H31" s="58"/>
      <c r="I31" s="56"/>
      <c r="J31" s="56"/>
      <c r="K31" s="59"/>
      <c r="L31" s="55"/>
      <c r="M31" s="56"/>
      <c r="N31" s="56"/>
      <c r="O31" s="57"/>
      <c r="P31" s="58"/>
      <c r="Q31" s="56"/>
      <c r="R31" s="56"/>
      <c r="S31" s="59"/>
      <c r="T31" s="55"/>
      <c r="U31" s="56"/>
      <c r="V31" s="56"/>
      <c r="W31" s="57"/>
    </row>
    <row r="32" spans="1:23" ht="13" thickTop="1"/>
  </sheetData>
  <mergeCells count="5">
    <mergeCell ref="A1:W1"/>
    <mergeCell ref="D2:G2"/>
    <mergeCell ref="P2:S2"/>
    <mergeCell ref="T2:W2"/>
    <mergeCell ref="H2:O2"/>
  </mergeCells>
  <printOptions gridLines="1" gridLinesSet="0"/>
  <pageMargins left="0.75" right="0.75" top="1" bottom="1" header="0.5" footer="0.5"/>
  <pageSetup orientation="portrait" r:id="rId1"/>
  <headerFooter alignWithMargins="0">
    <oddHeader>&amp;F</oddHeader>
    <oddFooter>&amp;C&amp;"Arial"&amp;10&amp;K000000Page &amp;P_x000D_&amp;1#&amp;"Calibri"&amp;10&amp;K000000WIPO FOR OFFICIAL USE ONLY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9090EE1974DF4C91F1B43927D864E0" ma:contentTypeVersion="15" ma:contentTypeDescription="Create a new document." ma:contentTypeScope="" ma:versionID="f53a1d1b810093588a03b1adf38d94c4">
  <xsd:schema xmlns:xsd="http://www.w3.org/2001/XMLSchema" xmlns:xs="http://www.w3.org/2001/XMLSchema" xmlns:p="http://schemas.microsoft.com/office/2006/metadata/properties" xmlns:ns2="e9f6b942-9d19-4633-a9f4-b04d6e981126" xmlns:ns3="17d877de-70ff-405f-86cf-6b2df53b9060" targetNamespace="http://schemas.microsoft.com/office/2006/metadata/properties" ma:root="true" ma:fieldsID="34db4cd45bb8ec153ec1a9012385f469" ns2:_="" ns3:_="">
    <xsd:import namespace="e9f6b942-9d19-4633-a9f4-b04d6e981126"/>
    <xsd:import namespace="17d877de-70ff-405f-86cf-6b2df53b9060"/>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f6b942-9d19-4633-a9f4-b04d6e98112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7d877de-70ff-405f-86cf-6b2df53b906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9EEA5A-B24B-4CFA-A59E-8DA0C2DF0EEC}">
  <ds:schemaRefs>
    <ds:schemaRef ds:uri="http://schemas.microsoft.com/sharepoint/v3/contenttype/forms"/>
  </ds:schemaRefs>
</ds:datastoreItem>
</file>

<file path=customXml/itemProps2.xml><?xml version="1.0" encoding="utf-8"?>
<ds:datastoreItem xmlns:ds="http://schemas.openxmlformats.org/officeDocument/2006/customXml" ds:itemID="{5D482940-9BCE-4E05-A074-ED203C774AE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73BF741-F479-4EA0-8F08-D163D0063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f6b942-9d19-4633-a9f4-b04d6e981126"/>
    <ds:schemaRef ds:uri="17d877de-70ff-405f-86cf-6b2df53b90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VASU NOTE</vt:lpstr>
      <vt:lpstr>ARENDT NOTE</vt:lpstr>
      <vt:lpstr>Customer interview 1</vt:lpstr>
      <vt:lpstr>Customer interview 2</vt:lpstr>
      <vt:lpstr>End-user interview 1</vt:lpstr>
      <vt:lpstr>End-user interview 2</vt:lpstr>
      <vt:lpstr>Expert interview 1</vt:lpstr>
      <vt:lpstr>Expert interview 2</vt:lpstr>
      <vt:lpstr>Customer requirements</vt:lpstr>
      <vt:lpstr>Design specifications</vt:lpstr>
      <vt:lpstr>Notes and 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Leah Speser</dc:creator>
  <cp:keywords>FOR OFFICIAL USE ONLY</cp:keywords>
  <dc:description/>
  <cp:lastModifiedBy>Nathalie </cp:lastModifiedBy>
  <cp:revision/>
  <dcterms:created xsi:type="dcterms:W3CDTF">2000-03-19T20:38:06Z</dcterms:created>
  <dcterms:modified xsi:type="dcterms:W3CDTF">2023-09-18T16:29:15Z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0x010100169090EE1974DF4C91F1B43927D864E0</vt:lpwstr>
  </property>
  <property fmtid="{D5CDD505-2E9C-101B-9397-08002B2CF9AE}" pid="3" name="TitusGUID">
    <vt:lpwstr>71145b26-8b85-435d-95c0-92868a6d24b2</vt:lpwstr>
  </property>
  <property fmtid="{D5CDD505-2E9C-101B-9397-08002B2CF9AE}" pid="4" name="TCSClassification">
    <vt:lpwstr>FOR OFFICIAL USE ONLY</vt:lpwstr>
  </property>
  <property fmtid="{D5CDD505-2E9C-101B-9397-08002B2CF9AE}" pid="5" name="Classification">
    <vt:lpwstr>For Official Use Only</vt:lpwstr>
  </property>
  <property fmtid="{D5CDD505-2E9C-101B-9397-08002B2CF9AE}" pid="6" name="VisualMarkings">
    <vt:lpwstr>Footer</vt:lpwstr>
  </property>
  <property fmtid="{D5CDD505-2E9C-101B-9397-08002B2CF9AE}" pid="7" name="Alignment">
    <vt:lpwstr>Centre</vt:lpwstr>
  </property>
  <property fmtid="{D5CDD505-2E9C-101B-9397-08002B2CF9AE}" pid="8" name="Language">
    <vt:lpwstr>English</vt:lpwstr>
  </property>
  <property fmtid="{D5CDD505-2E9C-101B-9397-08002B2CF9AE}" pid="9" name="MSIP_Label_bfc084f7-b690-4c43-8ee6-d475b6d3461d_Enabled">
    <vt:lpwstr>true</vt:lpwstr>
  </property>
  <property fmtid="{D5CDD505-2E9C-101B-9397-08002B2CF9AE}" pid="10" name="MSIP_Label_bfc084f7-b690-4c43-8ee6-d475b6d3461d_SetDate">
    <vt:lpwstr>2023-09-18T16:29:15Z</vt:lpwstr>
  </property>
  <property fmtid="{D5CDD505-2E9C-101B-9397-08002B2CF9AE}" pid="11" name="MSIP_Label_bfc084f7-b690-4c43-8ee6-d475b6d3461d_Method">
    <vt:lpwstr>Standard</vt:lpwstr>
  </property>
  <property fmtid="{D5CDD505-2E9C-101B-9397-08002B2CF9AE}" pid="12" name="MSIP_Label_bfc084f7-b690-4c43-8ee6-d475b6d3461d_Name">
    <vt:lpwstr>FOR OFFICIAL USE ONLY</vt:lpwstr>
  </property>
  <property fmtid="{D5CDD505-2E9C-101B-9397-08002B2CF9AE}" pid="13" name="MSIP_Label_bfc084f7-b690-4c43-8ee6-d475b6d3461d_SiteId">
    <vt:lpwstr>faa31b06-8ccc-48c9-867f-f7510dd11c02</vt:lpwstr>
  </property>
  <property fmtid="{D5CDD505-2E9C-101B-9397-08002B2CF9AE}" pid="14" name="MSIP_Label_bfc084f7-b690-4c43-8ee6-d475b6d3461d_ActionId">
    <vt:lpwstr>11c5a427-6535-4645-a287-1de1f9a89489</vt:lpwstr>
  </property>
  <property fmtid="{D5CDD505-2E9C-101B-9397-08002B2CF9AE}" pid="15" name="MSIP_Label_bfc084f7-b690-4c43-8ee6-d475b6d3461d_ContentBits">
    <vt:lpwstr>2</vt:lpwstr>
  </property>
</Properties>
</file>